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'Источники'!$A$19</definedName>
    <definedName name="APPT" localSheetId="1">'Расходы'!$A$14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'Доходы'!$I$7</definedName>
    <definedName name="FILE_NAME">#REF!</definedName>
    <definedName name="FIO" localSheetId="2">'Источники'!$E$19</definedName>
    <definedName name="FIO" localSheetId="1">'Расходы'!#REF!</definedName>
    <definedName name="FORM_CODE" localSheetId="0">'Доходы'!$I$2</definedName>
    <definedName name="FORM_CODE">#REF!</definedName>
    <definedName name="PARAMS" localSheetId="0">'Доходы'!$I$8</definedName>
    <definedName name="PARAMS">#REF!</definedName>
    <definedName name="PERIOD" localSheetId="0">'Доходы'!$I$3</definedName>
    <definedName name="PERIOD">#REF!</definedName>
    <definedName name="RANGE_NAMES" localSheetId="0">'Доходы'!$I$6</definedName>
    <definedName name="RANGE_NAMES">#REF!</definedName>
    <definedName name="RBEGIN_1" localSheetId="0">'Доходы'!$A$14</definedName>
    <definedName name="RBEGIN_1" localSheetId="2">'Источники'!$A$6</definedName>
    <definedName name="RBEGIN_1" localSheetId="1">'Расходы'!$A$6</definedName>
    <definedName name="REG_DATE" localSheetId="0">'Доходы'!$I$1</definedName>
    <definedName name="REG_DATE">#REF!</definedName>
    <definedName name="REND_1" localSheetId="0">'Доходы'!$A$60</definedName>
    <definedName name="REND_1" localSheetId="2">'Источники'!#REF!</definedName>
    <definedName name="REND_1" localSheetId="1">'Расходы'!$A$264</definedName>
    <definedName name="REND_1">#REF!</definedName>
    <definedName name="SIGN" localSheetId="2">'Источники'!$A$19:$E$19</definedName>
    <definedName name="SIGN" localSheetId="1">'Расходы'!$A$13:$D$15</definedName>
    <definedName name="SRC_CODE" localSheetId="0">'Доходы'!$I$5</definedName>
    <definedName name="SRC_CODE">#REF!</definedName>
    <definedName name="SRC_KIND" localSheetId="0">'Доходы'!$I$4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<sst xmlns="http://schemas.openxmlformats.org/spreadsheetml/2006/main" count="1024" uniqueCount="487">
  <si>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</si>
  <si>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</si>
  <si>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</si>
  <si>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</si>
  <si>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</si>
  <si>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</si>
  <si>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</si>
  <si>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</si>
  <si>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</si>
  <si>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</si>
  <si>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</si>
  <si>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</si>
  <si>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</si>
  <si>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0503317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</si>
  <si>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</si>
  <si>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</si>
  <si>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</si>
  <si>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</si>
  <si>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</si>
  <si>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</si>
  <si>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</si>
  <si>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</si>
  <si>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</si>
  <si>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</si>
  <si>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</si>
  <si>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</si>
  <si>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</si>
  <si>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</si>
  <si>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</si>
  <si>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</si>
  <si>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</si>
  <si>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</si>
  <si>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</si>
  <si>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</si>
  <si>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</si>
  <si>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01.03.2014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</si>
  <si>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</si>
  <si>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</si>
  <si>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</si>
  <si>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</si>
  <si>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</si>
  <si>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</si>
  <si>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</si>
  <si>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</si>
  <si>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</si>
  <si>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</si>
  <si>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</si>
  <si>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</si>
  <si>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</si>
  <si>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</si>
  <si>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</si>
  <si>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</si>
  <si>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</si>
  <si>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</si>
  <si>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</si>
  <si>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</si>
  <si>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</si>
  <si>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</si>
  <si>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</si>
  <si>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</si>
  <si>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</si>
  <si>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</si>
  <si>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</si>
  <si>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</si>
  <si>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</si>
  <si>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</si>
  <si>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</si>
  <si>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</si>
  <si>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</si>
  <si>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</si>
  <si>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</si>
  <si>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</si>
  <si>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</si>
  <si>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</si>
  <si>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</si>
  <si>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</si>
  <si>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</si>
  <si>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</si>
  <si>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</si>
  <si>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ГОСУДАРСТВЕННАЯ ПОШЛИНА</t>
  </si>
  <si>
    <t>000 10800000000000 000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</si>
  <si>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</si>
  <si>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</si>
  <si>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</si>
  <si>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</si>
  <si>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</si>
  <si>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</si>
  <si>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</si>
  <si>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</si>
  <si>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</si>
  <si>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</si>
  <si>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</si>
  <si>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</si>
  <si>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</si>
  <si>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</si>
  <si>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</si>
  <si>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</si>
  <si>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</si>
  <si>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</si>
  <si>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</si>
  <si>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</si>
  <si>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</si>
  <si>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</si>
  <si>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</si>
  <si>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</si>
  <si>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ШТРАФЫ, САНКЦИИ, ВОЗМЕЩЕНИЕ УЩЕРБА</t>
  </si>
  <si>
    <t>000 11600000000000 000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</si>
  <si>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</si>
  <si>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</si>
  <si>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</si>
  <si>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</si>
  <si>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</si>
  <si>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</si>
  <si>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</si>
  <si>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</si>
  <si>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</si>
  <si>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</si>
  <si>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</si>
  <si>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</si>
  <si>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</si>
  <si>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</si>
  <si>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</si>
  <si>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</si>
  <si>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</si>
  <si>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</si>
  <si>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</si>
  <si>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</si>
  <si>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</si>
  <si>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</si>
  <si>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</si>
  <si>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</si>
  <si>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</si>
  <si>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</si>
  <si>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</si>
  <si>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</si>
  <si>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</si>
  <si>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</si>
  <si>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</si>
  <si>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</si>
  <si>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</si>
  <si>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</si>
  <si>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</si>
  <si>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</si>
  <si>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</si>
  <si>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</si>
  <si>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</si>
  <si>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</si>
  <si>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</si>
  <si>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</si>
  <si>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</si>
  <si>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</si>
  <si>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</si>
  <si>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</si>
  <si>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</si>
  <si>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</si>
  <si>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</si>
  <si>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</si>
  <si>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</si>
  <si>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</si>
  <si>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</si>
  <si>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</si>
  <si>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</si>
  <si>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</si>
  <si>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</si>
  <si>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</si>
  <si>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</si>
  <si>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</si>
  <si>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</si>
  <si>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</si>
  <si>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</si>
  <si>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</si>
  <si>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</si>
  <si>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</si>
  <si>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</si>
  <si>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</si>
  <si>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</si>
  <si>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</si>
  <si>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</si>
  <si>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</si>
  <si>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</si>
  <si>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</si>
  <si>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</si>
  <si>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</si>
  <si>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</si>
  <si>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</si>
  <si>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</si>
  <si>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</si>
  <si>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</si>
  <si>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</si>
  <si>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</si>
  <si>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</si>
  <si>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</si>
  <si>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</si>
  <si>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</si>
  <si>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</si>
  <si>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</si>
  <si>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</si>
  <si>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</si>
  <si>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</si>
  <si>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</si>
  <si>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</si>
  <si>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</si>
  <si>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</si>
  <si>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</si>
  <si>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</si>
  <si>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</si>
  <si>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</si>
  <si>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</si>
  <si>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</si>
  <si>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</si>
  <si>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</si>
  <si>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</si>
  <si>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</si>
  <si>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</si>
  <si>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</si>
  <si>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</si>
  <si>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</si>
  <si>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</si>
  <si>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</si>
  <si>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</si>
  <si>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</si>
  <si>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</si>
  <si>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</si>
  <si>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</si>
  <si>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</si>
  <si>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</si>
  <si>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</si>
  <si>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</si>
  <si>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</si>
  <si>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</si>
  <si>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</si>
  <si>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</si>
  <si>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</si>
  <si>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</si>
  <si>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</si>
  <si>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</si>
  <si>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</si>
  <si>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</si>
  <si>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</si>
  <si>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</si>
  <si>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</si>
  <si>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</si>
  <si>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</si>
  <si>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</si>
  <si>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</si>
  <si>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</si>
  <si>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</si>
  <si>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</si>
  <si>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</si>
  <si>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</si>
  <si>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</si>
  <si>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</si>
  <si>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</si>
  <si>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</si>
  <si>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</si>
  <si>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</si>
  <si>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</si>
  <si>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</si>
  <si>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</si>
  <si>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</si>
  <si>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</si>
  <si>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</si>
  <si>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</si>
  <si>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</si>
  <si>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</si>
  <si>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</si>
  <si>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</si>
  <si>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</si>
  <si>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</si>
  <si>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</si>
  <si>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</si>
  <si>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</si>
  <si>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</si>
  <si>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</si>
  <si>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</si>
  <si>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</si>
  <si>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</si>
  <si>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</si>
  <si>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</si>
  <si>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</si>
  <si>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</si>
  <si>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</si>
  <si>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</si>
  <si>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</si>
  <si>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</si>
  <si>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</si>
  <si>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</si>
  <si>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</si>
  <si>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</si>
  <si>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</si>
  <si>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</si>
  <si>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</si>
  <si>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</si>
  <si>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</si>
  <si>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</si>
  <si>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</si>
  <si>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</si>
  <si>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</si>
  <si>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</si>
  <si>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</si>
  <si>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</si>
  <si>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</si>
  <si>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</si>
  <si>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</si>
  <si>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</si>
  <si>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</si>
  <si>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</si>
  <si>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</si>
  <si>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</si>
  <si>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</si>
  <si>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</si>
  <si>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</si>
  <si>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</si>
  <si>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</si>
  <si>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</si>
  <si>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</si>
  <si>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</si>
  <si>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</si>
  <si>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</si>
  <si>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</si>
  <si>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</si>
  <si>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</si>
  <si>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</si>
  <si>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</si>
  <si>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</si>
  <si>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</si>
  <si>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</si>
  <si>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</si>
  <si>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</si>
  <si>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</si>
  <si>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</si>
  <si>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</si>
  <si>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</si>
  <si>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</si>
  <si>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</si>
  <si>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</si>
  <si>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</si>
  <si>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</si>
  <si>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</si>
  <si>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</si>
  <si>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</si>
  <si>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</si>
  <si>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</si>
  <si>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</si>
  <si>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000 0700 0000000 000 240</t>
  </si>
  <si>
    <t>000 0700 0000000 000 241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</si>
  <si>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</si>
  <si>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</si>
  <si>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</si>
  <si>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</si>
  <si>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</si>
  <si>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</si>
  <si>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</si>
  <si>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</si>
  <si>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</si>
  <si>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</si>
  <si>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</si>
  <si>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</si>
  <si>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</si>
  <si>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</si>
  <si>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</si>
  <si>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</si>
  <si>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</si>
  <si>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</si>
  <si>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</si>
  <si>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</si>
  <si>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</si>
  <si>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</si>
  <si>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</si>
  <si>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</si>
  <si>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</si>
  <si>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</si>
  <si>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</si>
  <si>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</si>
  <si>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</si>
  <si>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</si>
  <si>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</si>
  <si>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</si>
  <si>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</si>
  <si>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</si>
  <si>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</si>
  <si>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</si>
  <si>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</si>
  <si>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</si>
  <si>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</si>
  <si>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</si>
  <si>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</si>
  <si>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</si>
  <si>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</si>
  <si>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</si>
  <si>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</si>
  <si>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</si>
  <si>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</si>
  <si>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</si>
  <si>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</si>
  <si>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</si>
  <si>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</si>
  <si>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</si>
  <si>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</si>
  <si>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</si>
  <si>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</si>
  <si>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</si>
  <si>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</si>
  <si>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</si>
  <si>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</si>
  <si>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</si>
  <si>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</si>
  <si>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</si>
  <si>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</si>
  <si>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</si>
  <si>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</si>
  <si>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</si>
  <si>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</si>
  <si>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</si>
  <si>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</si>
  <si>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</si>
  <si>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Арендная плата за пользование имуществом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</si>
  <si>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</si>
  <si>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</si>
  <si>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</si>
  <si>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</si>
  <si>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</si>
  <si>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</si>
  <si>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</si>
  <si>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</si>
  <si>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</si>
  <si>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</si>
  <si>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</si>
  <si>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</si>
  <si>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</si>
  <si>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</si>
  <si>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</si>
  <si>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</si>
  <si>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</si>
  <si>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</si>
  <si>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</si>
  <si>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</si>
  <si>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</si>
  <si>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</si>
  <si>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</si>
  <si>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</si>
  <si>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</si>
  <si>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</si>
  <si>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</si>
  <si>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</si>
  <si>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</si>
  <si>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</si>
  <si>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</si>
  <si>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</si>
  <si>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</si>
  <si>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</si>
  <si>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</si>
  <si>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</si>
  <si>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</si>
  <si>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</si>
  <si>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</si>
  <si>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</si>
  <si>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</si>
  <si>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</si>
  <si>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</si>
  <si>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</si>
  <si>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</si>
  <si>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</si>
  <si>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</si>
  <si>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</si>
  <si>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</si>
  <si>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</si>
  <si>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</si>
  <si>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</si>
  <si>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</si>
  <si>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</si>
  <si>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EXPORT_SRC_KIND</t>
  </si>
  <si>
    <t>EXPORT_PARAM_SRC_KIND</t>
  </si>
  <si>
    <t>EXPORT_SRC_CODE</t>
  </si>
  <si>
    <t>040</t>
  </si>
  <si>
    <t>на 01 марта 2014 года</t>
  </si>
  <si>
    <t>Код источника финансирования по бюджетной классификации</t>
  </si>
  <si>
    <t>Утвержденные бюджетные назначения на 2014 год</t>
  </si>
  <si>
    <t>Неисполненные назначения (ст.4 - ст.5)</t>
  </si>
  <si>
    <t>Исполнено на  01.03.2014г.</t>
  </si>
  <si>
    <t>Неисполненные назначения                             (ст.4 - ст.5)</t>
  </si>
  <si>
    <t>ОТЧЕТ ОБ ИСПОЛНЕНИИ БЮДЖЕТА МУНИЦИПАЛЬНОГО ОБРАЗОВАНИЯ</t>
  </si>
  <si>
    <t>НАЗИЕВСКОЕ ГОРОДСКОЕ ПОСЕЛЕНИЕ</t>
  </si>
  <si>
    <t>Глава администрации</t>
  </si>
  <si>
    <t>О.И.Кибанов</t>
  </si>
  <si>
    <t xml:space="preserve">Главный бухгалтер </t>
  </si>
  <si>
    <t>О.В. Гладких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</si>
</sst>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1" applyNumberFormat="0" applyAlignment="0" applyProtection="0"/>
    <xf numFmtId="0" fontId="12" fillId="17" borderId="2" applyNumberFormat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6" fillId="16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2" xfId="0" applyNumberFormat="1" applyFont="1" applyBorder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49" fontId="19" fillId="0" borderId="15" xfId="0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right" vertical="center"/>
    </xf>
    <xf numFmtId="49" fontId="19" fillId="0" borderId="23" xfId="0" applyNumberFormat="1" applyFont="1" applyBorder="1" applyAlignment="1">
      <alignment horizontal="left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right" vertical="center"/>
    </xf>
    <xf numFmtId="165" fontId="19" fillId="0" borderId="23" xfId="0" applyNumberFormat="1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27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49" fontId="19" fillId="0" borderId="0" xfId="0" applyNumberFormat="1" applyFont="1" applyAlignment="1">
      <alignment horizontal="right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Тысячи [0]_Лист1" xfId="60"/>
    <cellStyle name="Тысячи_Лист1" xfId="61"/>
    <cellStyle name="Comma" xfId="62"/>
    <cellStyle name="Comma [0]" xfId="63"/>
  </cellStyles>
  <dxfs count="62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PageLayoutView="0" workbookViewId="0" topLeftCell="A1">
      <selection activeCell="J17" sqref="J17"/>
    </sheetView>
  </sheetViews>
  <sheetFormatPr defaultColWidth="16.75390625" defaultRowHeight="12.75"/>
  <cols>
    <col min="1" max="1" width="60.375" style="2" customWidth="1"/>
    <col min="2" max="2" width="4.625" style="2" customWidth="1"/>
    <col min="3" max="3" width="16.00390625" style="2" customWidth="1"/>
    <col min="4" max="4" width="5.625" style="2" customWidth="1"/>
    <col min="5" max="5" width="15.375" style="2" customWidth="1"/>
    <col min="6" max="6" width="14.125" style="2" bestFit="1" customWidth="1"/>
    <col min="7" max="7" width="12.25390625" style="2" bestFit="1" customWidth="1"/>
    <col min="8" max="8" width="16.25390625" style="2" customWidth="1"/>
    <col min="9" max="9" width="6.125" style="2" hidden="1" customWidth="1"/>
    <col min="10" max="16384" width="16.75390625" style="2" customWidth="1"/>
  </cols>
  <sheetData>
    <row r="1" spans="7:9" ht="12.75">
      <c r="G1" s="7"/>
      <c r="I1" s="3" t="s">
        <v>35</v>
      </c>
    </row>
    <row r="2" spans="1:9" ht="15.75" customHeight="1">
      <c r="A2" s="64" t="s">
        <v>481</v>
      </c>
      <c r="B2" s="64"/>
      <c r="C2" s="64"/>
      <c r="D2" s="64"/>
      <c r="E2" s="64"/>
      <c r="F2" s="64"/>
      <c r="I2" s="3" t="s">
        <v>38</v>
      </c>
    </row>
    <row r="3" spans="1:9" ht="13.5" thickBot="1">
      <c r="A3" s="64" t="s">
        <v>482</v>
      </c>
      <c r="B3" s="64"/>
      <c r="C3" s="64"/>
      <c r="D3" s="64"/>
      <c r="E3" s="64"/>
      <c r="F3" s="65"/>
      <c r="G3" s="10" t="s">
        <v>3</v>
      </c>
      <c r="I3" s="3" t="s">
        <v>26</v>
      </c>
    </row>
    <row r="4" spans="1:7" ht="12.75">
      <c r="A4" s="11"/>
      <c r="B4" s="11"/>
      <c r="C4" s="11"/>
      <c r="D4" s="11"/>
      <c r="F4" s="3" t="s">
        <v>9</v>
      </c>
      <c r="G4" s="12" t="s">
        <v>13</v>
      </c>
    </row>
    <row r="5" spans="1:7" ht="12.75" customHeight="1">
      <c r="A5" s="66" t="s">
        <v>475</v>
      </c>
      <c r="B5" s="66"/>
      <c r="C5" s="66"/>
      <c r="D5" s="66"/>
      <c r="E5" s="66"/>
      <c r="F5" s="11" t="s">
        <v>8</v>
      </c>
      <c r="G5" s="14" t="s">
        <v>35</v>
      </c>
    </row>
    <row r="6" spans="1:9" ht="12.75" customHeight="1">
      <c r="A6" s="67" t="s">
        <v>24</v>
      </c>
      <c r="B6" s="67"/>
      <c r="C6" s="67"/>
      <c r="D6" s="68" t="s">
        <v>33</v>
      </c>
      <c r="E6" s="68"/>
      <c r="F6" s="11" t="s">
        <v>6</v>
      </c>
      <c r="G6" s="15" t="s">
        <v>36</v>
      </c>
      <c r="I6" s="3" t="s">
        <v>39</v>
      </c>
    </row>
    <row r="7" spans="1:9" ht="12.75" customHeight="1">
      <c r="A7" s="11" t="s">
        <v>12</v>
      </c>
      <c r="B7" s="68" t="s">
        <v>34</v>
      </c>
      <c r="C7" s="68"/>
      <c r="D7" s="68"/>
      <c r="E7" s="68"/>
      <c r="F7" s="11" t="s">
        <v>31</v>
      </c>
      <c r="G7" s="15" t="s">
        <v>37</v>
      </c>
      <c r="I7" s="3" t="s">
        <v>40</v>
      </c>
    </row>
    <row r="8" spans="1:9" ht="12.75">
      <c r="A8" s="11" t="s">
        <v>18</v>
      </c>
      <c r="B8" s="11"/>
      <c r="C8" s="11"/>
      <c r="D8" s="11"/>
      <c r="E8" s="3"/>
      <c r="F8" s="11"/>
      <c r="G8" s="16"/>
      <c r="I8" s="2" t="s">
        <v>32</v>
      </c>
    </row>
    <row r="9" spans="1:7" ht="13.5" thickBot="1">
      <c r="A9" s="11" t="s">
        <v>21</v>
      </c>
      <c r="B9" s="11"/>
      <c r="C9" s="17"/>
      <c r="D9" s="17"/>
      <c r="E9" s="3"/>
      <c r="F9" s="11" t="s">
        <v>7</v>
      </c>
      <c r="G9" s="18" t="s">
        <v>0</v>
      </c>
    </row>
    <row r="10" spans="1:7" ht="20.25" customHeight="1">
      <c r="A10" s="69" t="s">
        <v>15</v>
      </c>
      <c r="B10" s="69"/>
      <c r="C10" s="69"/>
      <c r="D10" s="69"/>
      <c r="E10" s="69"/>
      <c r="F10" s="69"/>
      <c r="G10" s="19"/>
    </row>
    <row r="11" spans="1:7" ht="7.5" customHeight="1" thickBot="1">
      <c r="A11" s="4"/>
      <c r="B11" s="4"/>
      <c r="C11" s="5"/>
      <c r="D11" s="5"/>
      <c r="E11" s="6"/>
      <c r="F11" s="6"/>
      <c r="G11" s="7"/>
    </row>
    <row r="12" spans="1:7" ht="51.75" thickTop="1">
      <c r="A12" s="20" t="s">
        <v>4</v>
      </c>
      <c r="B12" s="21" t="s">
        <v>11</v>
      </c>
      <c r="C12" s="70" t="s">
        <v>22</v>
      </c>
      <c r="D12" s="71"/>
      <c r="E12" s="21" t="s">
        <v>477</v>
      </c>
      <c r="F12" s="22" t="s">
        <v>479</v>
      </c>
      <c r="G12" s="23" t="s">
        <v>480</v>
      </c>
    </row>
    <row r="13" spans="1:7" ht="14.25" customHeight="1" thickBot="1">
      <c r="A13" s="24">
        <v>1</v>
      </c>
      <c r="B13" s="25">
        <v>2</v>
      </c>
      <c r="C13" s="72">
        <v>3</v>
      </c>
      <c r="D13" s="73"/>
      <c r="E13" s="26" t="s">
        <v>1</v>
      </c>
      <c r="F13" s="27" t="s">
        <v>2</v>
      </c>
      <c r="G13" s="28" t="s">
        <v>5</v>
      </c>
    </row>
    <row r="14" spans="1:7" ht="12.75">
      <c r="A14" s="29" t="s">
        <v>41</v>
      </c>
      <c r="B14" s="30" t="s">
        <v>10</v>
      </c>
      <c r="C14" s="76" t="s">
        <v>42</v>
      </c>
      <c r="D14" s="77"/>
      <c r="E14" s="31">
        <v>46548865.24</v>
      </c>
      <c r="F14" s="31">
        <v>3432931.56</v>
      </c>
      <c r="G14" s="31">
        <f>E14-F14</f>
        <v>43115933.68</v>
      </c>
    </row>
    <row r="15" spans="1:7" ht="12.75">
      <c r="A15" s="32" t="s">
        <v>20</v>
      </c>
      <c r="B15" s="33"/>
      <c r="C15" s="74"/>
      <c r="D15" s="75"/>
      <c r="E15" s="34"/>
      <c r="F15" s="34"/>
      <c r="G15" s="34"/>
    </row>
    <row r="16" spans="1:7" ht="12.75">
      <c r="A16" s="32" t="s">
        <v>43</v>
      </c>
      <c r="B16" s="33" t="s">
        <v>10</v>
      </c>
      <c r="C16" s="74" t="s">
        <v>44</v>
      </c>
      <c r="D16" s="75"/>
      <c r="E16" s="34">
        <v>25299445.84</v>
      </c>
      <c r="F16" s="34">
        <v>3032199.72</v>
      </c>
      <c r="G16" s="34">
        <f aca="true" t="shared" si="0" ref="G16:G51">E16-F16</f>
        <v>22267246.12</v>
      </c>
    </row>
    <row r="17" spans="1:7" ht="12.75">
      <c r="A17" s="32" t="s">
        <v>45</v>
      </c>
      <c r="B17" s="33" t="s">
        <v>10</v>
      </c>
      <c r="C17" s="74" t="s">
        <v>46</v>
      </c>
      <c r="D17" s="75"/>
      <c r="E17" s="34">
        <v>4464500</v>
      </c>
      <c r="F17" s="34">
        <v>444149.72</v>
      </c>
      <c r="G17" s="34">
        <f t="shared" si="0"/>
        <v>4020350.2800000003</v>
      </c>
    </row>
    <row r="18" spans="1:7" ht="12.75">
      <c r="A18" s="32" t="s">
        <v>47</v>
      </c>
      <c r="B18" s="33" t="s">
        <v>10</v>
      </c>
      <c r="C18" s="74" t="s">
        <v>48</v>
      </c>
      <c r="D18" s="75"/>
      <c r="E18" s="34">
        <v>4464500</v>
      </c>
      <c r="F18" s="34">
        <v>444149.72</v>
      </c>
      <c r="G18" s="34">
        <f t="shared" si="0"/>
        <v>4020350.2800000003</v>
      </c>
    </row>
    <row r="19" spans="1:7" ht="51">
      <c r="A19" s="32" t="s">
        <v>49</v>
      </c>
      <c r="B19" s="33" t="s">
        <v>10</v>
      </c>
      <c r="C19" s="74" t="s">
        <v>50</v>
      </c>
      <c r="D19" s="75"/>
      <c r="E19" s="34">
        <v>4450000</v>
      </c>
      <c r="F19" s="34">
        <v>443849.42</v>
      </c>
      <c r="G19" s="34">
        <f t="shared" si="0"/>
        <v>4006150.58</v>
      </c>
    </row>
    <row r="20" spans="1:7" ht="25.5">
      <c r="A20" s="32" t="s">
        <v>51</v>
      </c>
      <c r="B20" s="33" t="s">
        <v>10</v>
      </c>
      <c r="C20" s="74" t="s">
        <v>52</v>
      </c>
      <c r="D20" s="75"/>
      <c r="E20" s="34">
        <v>5365400</v>
      </c>
      <c r="F20" s="34">
        <v>692163.06</v>
      </c>
      <c r="G20" s="34">
        <f t="shared" si="0"/>
        <v>4673236.9399999995</v>
      </c>
    </row>
    <row r="21" spans="1:7" ht="25.5">
      <c r="A21" s="32" t="s">
        <v>53</v>
      </c>
      <c r="B21" s="33" t="s">
        <v>10</v>
      </c>
      <c r="C21" s="74" t="s">
        <v>54</v>
      </c>
      <c r="D21" s="75"/>
      <c r="E21" s="34">
        <v>5365400</v>
      </c>
      <c r="F21" s="34">
        <v>692163.06</v>
      </c>
      <c r="G21" s="34">
        <f t="shared" si="0"/>
        <v>4673236.9399999995</v>
      </c>
    </row>
    <row r="22" spans="1:7" ht="51">
      <c r="A22" s="32" t="s">
        <v>55</v>
      </c>
      <c r="B22" s="33" t="s">
        <v>10</v>
      </c>
      <c r="C22" s="74" t="s">
        <v>56</v>
      </c>
      <c r="D22" s="75"/>
      <c r="E22" s="34">
        <v>1073080</v>
      </c>
      <c r="F22" s="34">
        <v>268382.95</v>
      </c>
      <c r="G22" s="34">
        <f t="shared" si="0"/>
        <v>804697.05</v>
      </c>
    </row>
    <row r="23" spans="1:7" ht="63.75">
      <c r="A23" s="35" t="s">
        <v>57</v>
      </c>
      <c r="B23" s="33" t="s">
        <v>10</v>
      </c>
      <c r="C23" s="74" t="s">
        <v>58</v>
      </c>
      <c r="D23" s="75"/>
      <c r="E23" s="34">
        <v>1073080</v>
      </c>
      <c r="F23" s="34">
        <v>4077.31</v>
      </c>
      <c r="G23" s="34">
        <f t="shared" si="0"/>
        <v>1069002.69</v>
      </c>
    </row>
    <row r="24" spans="1:7" ht="51">
      <c r="A24" s="32" t="s">
        <v>59</v>
      </c>
      <c r="B24" s="33" t="s">
        <v>10</v>
      </c>
      <c r="C24" s="74" t="s">
        <v>60</v>
      </c>
      <c r="D24" s="75"/>
      <c r="E24" s="34">
        <v>1609620</v>
      </c>
      <c r="F24" s="34">
        <v>419691.69</v>
      </c>
      <c r="G24" s="34">
        <f t="shared" si="0"/>
        <v>1189928.31</v>
      </c>
    </row>
    <row r="25" spans="1:7" ht="51">
      <c r="A25" s="32" t="s">
        <v>61</v>
      </c>
      <c r="B25" s="33" t="s">
        <v>10</v>
      </c>
      <c r="C25" s="74" t="s">
        <v>62</v>
      </c>
      <c r="D25" s="75"/>
      <c r="E25" s="34">
        <v>1609620</v>
      </c>
      <c r="F25" s="34">
        <v>11.11</v>
      </c>
      <c r="G25" s="34">
        <f t="shared" si="0"/>
        <v>1609608.89</v>
      </c>
    </row>
    <row r="26" spans="1:7" ht="12.75">
      <c r="A26" s="32" t="s">
        <v>63</v>
      </c>
      <c r="B26" s="33" t="s">
        <v>10</v>
      </c>
      <c r="C26" s="74" t="s">
        <v>64</v>
      </c>
      <c r="D26" s="75"/>
      <c r="E26" s="34">
        <v>7559600</v>
      </c>
      <c r="F26" s="34">
        <v>944491.04</v>
      </c>
      <c r="G26" s="34">
        <f t="shared" si="0"/>
        <v>6615108.96</v>
      </c>
    </row>
    <row r="27" spans="1:7" ht="12.75">
      <c r="A27" s="32" t="s">
        <v>65</v>
      </c>
      <c r="B27" s="33" t="s">
        <v>10</v>
      </c>
      <c r="C27" s="74" t="s">
        <v>66</v>
      </c>
      <c r="D27" s="75"/>
      <c r="E27" s="34">
        <v>75100</v>
      </c>
      <c r="F27" s="34">
        <v>7688.44</v>
      </c>
      <c r="G27" s="34">
        <f t="shared" si="0"/>
        <v>67411.56</v>
      </c>
    </row>
    <row r="28" spans="1:7" ht="12.75">
      <c r="A28" s="32" t="s">
        <v>67</v>
      </c>
      <c r="B28" s="33" t="s">
        <v>10</v>
      </c>
      <c r="C28" s="74" t="s">
        <v>68</v>
      </c>
      <c r="D28" s="75"/>
      <c r="E28" s="34">
        <v>2334500</v>
      </c>
      <c r="F28" s="34">
        <v>187247.64</v>
      </c>
      <c r="G28" s="34">
        <f t="shared" si="0"/>
        <v>2147252.36</v>
      </c>
    </row>
    <row r="29" spans="1:7" ht="12.75">
      <c r="A29" s="32" t="s">
        <v>69</v>
      </c>
      <c r="B29" s="33" t="s">
        <v>10</v>
      </c>
      <c r="C29" s="74" t="s">
        <v>70</v>
      </c>
      <c r="D29" s="75"/>
      <c r="E29" s="34">
        <v>60000</v>
      </c>
      <c r="F29" s="34">
        <v>3072.5</v>
      </c>
      <c r="G29" s="34">
        <f t="shared" si="0"/>
        <v>56927.5</v>
      </c>
    </row>
    <row r="30" spans="1:7" ht="12.75">
      <c r="A30" s="32" t="s">
        <v>71</v>
      </c>
      <c r="B30" s="33" t="s">
        <v>10</v>
      </c>
      <c r="C30" s="74" t="s">
        <v>72</v>
      </c>
      <c r="D30" s="75"/>
      <c r="E30" s="34">
        <v>2274500</v>
      </c>
      <c r="F30" s="34">
        <v>184175.14</v>
      </c>
      <c r="G30" s="34">
        <f t="shared" si="0"/>
        <v>2090324.8599999999</v>
      </c>
    </row>
    <row r="31" spans="1:7" ht="12.75">
      <c r="A31" s="32" t="s">
        <v>73</v>
      </c>
      <c r="B31" s="33" t="s">
        <v>10</v>
      </c>
      <c r="C31" s="74" t="s">
        <v>74</v>
      </c>
      <c r="D31" s="75"/>
      <c r="E31" s="34">
        <v>5150000</v>
      </c>
      <c r="F31" s="34">
        <v>749554.96</v>
      </c>
      <c r="G31" s="34">
        <f t="shared" si="0"/>
        <v>4400445.04</v>
      </c>
    </row>
    <row r="32" spans="1:7" ht="38.25">
      <c r="A32" s="32" t="s">
        <v>75</v>
      </c>
      <c r="B32" s="33" t="s">
        <v>10</v>
      </c>
      <c r="C32" s="74" t="s">
        <v>76</v>
      </c>
      <c r="D32" s="75"/>
      <c r="E32" s="34">
        <v>2400000</v>
      </c>
      <c r="F32" s="34">
        <v>112309.74</v>
      </c>
      <c r="G32" s="34">
        <f t="shared" si="0"/>
        <v>2287690.26</v>
      </c>
    </row>
    <row r="33" spans="1:7" ht="38.25">
      <c r="A33" s="32" t="s">
        <v>77</v>
      </c>
      <c r="B33" s="33" t="s">
        <v>10</v>
      </c>
      <c r="C33" s="74" t="s">
        <v>78</v>
      </c>
      <c r="D33" s="75"/>
      <c r="E33" s="34">
        <v>2750000</v>
      </c>
      <c r="F33" s="34">
        <v>637245.22</v>
      </c>
      <c r="G33" s="34">
        <f t="shared" si="0"/>
        <v>2112754.7800000003</v>
      </c>
    </row>
    <row r="34" spans="1:7" ht="12.75">
      <c r="A34" s="32" t="s">
        <v>79</v>
      </c>
      <c r="B34" s="33" t="s">
        <v>10</v>
      </c>
      <c r="C34" s="74" t="s">
        <v>80</v>
      </c>
      <c r="D34" s="75"/>
      <c r="E34" s="34">
        <v>60000</v>
      </c>
      <c r="F34" s="34">
        <v>10950</v>
      </c>
      <c r="G34" s="34">
        <f t="shared" si="0"/>
        <v>49050</v>
      </c>
    </row>
    <row r="35" spans="1:7" ht="25.5">
      <c r="A35" s="32" t="s">
        <v>81</v>
      </c>
      <c r="B35" s="33" t="s">
        <v>10</v>
      </c>
      <c r="C35" s="74" t="s">
        <v>82</v>
      </c>
      <c r="D35" s="75"/>
      <c r="E35" s="34">
        <v>5077945.84</v>
      </c>
      <c r="F35" s="34">
        <v>936445.9</v>
      </c>
      <c r="G35" s="34">
        <f t="shared" si="0"/>
        <v>4141499.94</v>
      </c>
    </row>
    <row r="36" spans="1:7" ht="63.75">
      <c r="A36" s="35" t="s">
        <v>83</v>
      </c>
      <c r="B36" s="33" t="s">
        <v>10</v>
      </c>
      <c r="C36" s="74" t="s">
        <v>84</v>
      </c>
      <c r="D36" s="75"/>
      <c r="E36" s="34">
        <v>3637945.84</v>
      </c>
      <c r="F36" s="34">
        <v>632688.72</v>
      </c>
      <c r="G36" s="34">
        <f t="shared" si="0"/>
        <v>3005257.12</v>
      </c>
    </row>
    <row r="37" spans="1:7" ht="51">
      <c r="A37" s="32" t="s">
        <v>85</v>
      </c>
      <c r="B37" s="33" t="s">
        <v>10</v>
      </c>
      <c r="C37" s="74" t="s">
        <v>86</v>
      </c>
      <c r="D37" s="75"/>
      <c r="E37" s="34">
        <v>3100000</v>
      </c>
      <c r="F37" s="34">
        <v>543031.08</v>
      </c>
      <c r="G37" s="34">
        <f t="shared" si="0"/>
        <v>2556968.92</v>
      </c>
    </row>
    <row r="38" spans="1:7" ht="25.5">
      <c r="A38" s="32" t="s">
        <v>87</v>
      </c>
      <c r="B38" s="33" t="s">
        <v>10</v>
      </c>
      <c r="C38" s="74" t="s">
        <v>88</v>
      </c>
      <c r="D38" s="75"/>
      <c r="E38" s="34">
        <v>537945.84</v>
      </c>
      <c r="F38" s="34">
        <v>89657.64</v>
      </c>
      <c r="G38" s="34">
        <f t="shared" si="0"/>
        <v>448288.19999999995</v>
      </c>
    </row>
    <row r="39" spans="1:7" ht="63.75">
      <c r="A39" s="35" t="s">
        <v>89</v>
      </c>
      <c r="B39" s="33" t="s">
        <v>10</v>
      </c>
      <c r="C39" s="74" t="s">
        <v>90</v>
      </c>
      <c r="D39" s="75"/>
      <c r="E39" s="34">
        <v>1440000</v>
      </c>
      <c r="F39" s="34">
        <v>303757.18</v>
      </c>
      <c r="G39" s="34">
        <f t="shared" si="0"/>
        <v>1136242.82</v>
      </c>
    </row>
    <row r="40" spans="1:7" ht="25.5">
      <c r="A40" s="32" t="s">
        <v>91</v>
      </c>
      <c r="B40" s="33" t="s">
        <v>10</v>
      </c>
      <c r="C40" s="74" t="s">
        <v>92</v>
      </c>
      <c r="D40" s="75"/>
      <c r="E40" s="34">
        <v>600000</v>
      </c>
      <c r="F40" s="34">
        <v>0</v>
      </c>
      <c r="G40" s="34">
        <f t="shared" si="0"/>
        <v>600000</v>
      </c>
    </row>
    <row r="41" spans="1:7" ht="12.75">
      <c r="A41" s="32" t="s">
        <v>93</v>
      </c>
      <c r="B41" s="33" t="s">
        <v>10</v>
      </c>
      <c r="C41" s="74" t="s">
        <v>94</v>
      </c>
      <c r="D41" s="75"/>
      <c r="E41" s="34">
        <v>600000</v>
      </c>
      <c r="F41" s="34">
        <v>0</v>
      </c>
      <c r="G41" s="34">
        <f t="shared" si="0"/>
        <v>600000</v>
      </c>
    </row>
    <row r="42" spans="1:7" ht="25.5">
      <c r="A42" s="32" t="s">
        <v>95</v>
      </c>
      <c r="B42" s="33" t="s">
        <v>10</v>
      </c>
      <c r="C42" s="74" t="s">
        <v>96</v>
      </c>
      <c r="D42" s="75"/>
      <c r="E42" s="34">
        <v>2170000</v>
      </c>
      <c r="F42" s="34">
        <v>0</v>
      </c>
      <c r="G42" s="34">
        <f t="shared" si="0"/>
        <v>2170000</v>
      </c>
    </row>
    <row r="43" spans="1:7" ht="63.75">
      <c r="A43" s="32" t="s">
        <v>97</v>
      </c>
      <c r="B43" s="33" t="s">
        <v>10</v>
      </c>
      <c r="C43" s="74" t="s">
        <v>98</v>
      </c>
      <c r="D43" s="75"/>
      <c r="E43" s="34">
        <v>520000</v>
      </c>
      <c r="F43" s="34"/>
      <c r="G43" s="34">
        <f t="shared" si="0"/>
        <v>520000</v>
      </c>
    </row>
    <row r="44" spans="1:7" ht="38.25">
      <c r="A44" s="32" t="s">
        <v>99</v>
      </c>
      <c r="B44" s="33" t="s">
        <v>10</v>
      </c>
      <c r="C44" s="74" t="s">
        <v>100</v>
      </c>
      <c r="D44" s="75"/>
      <c r="E44" s="34">
        <v>1650000</v>
      </c>
      <c r="F44" s="34"/>
      <c r="G44" s="34">
        <f t="shared" si="0"/>
        <v>1650000</v>
      </c>
    </row>
    <row r="45" spans="1:7" ht="25.5">
      <c r="A45" s="32" t="s">
        <v>101</v>
      </c>
      <c r="B45" s="33" t="s">
        <v>10</v>
      </c>
      <c r="C45" s="74" t="s">
        <v>102</v>
      </c>
      <c r="D45" s="75"/>
      <c r="E45" s="34">
        <v>450000</v>
      </c>
      <c r="F45" s="34"/>
      <c r="G45" s="34">
        <f t="shared" si="0"/>
        <v>450000</v>
      </c>
    </row>
    <row r="46" spans="1:7" ht="38.25">
      <c r="A46" s="32" t="s">
        <v>103</v>
      </c>
      <c r="B46" s="33" t="s">
        <v>10</v>
      </c>
      <c r="C46" s="74" t="s">
        <v>104</v>
      </c>
      <c r="D46" s="75"/>
      <c r="E46" s="34">
        <v>1200000</v>
      </c>
      <c r="F46" s="34"/>
      <c r="G46" s="34">
        <f t="shared" si="0"/>
        <v>1200000</v>
      </c>
    </row>
    <row r="47" spans="1:7" ht="12.75">
      <c r="A47" s="32" t="s">
        <v>105</v>
      </c>
      <c r="B47" s="33" t="s">
        <v>10</v>
      </c>
      <c r="C47" s="74" t="s">
        <v>106</v>
      </c>
      <c r="D47" s="75"/>
      <c r="E47" s="34">
        <v>2000</v>
      </c>
      <c r="F47" s="34">
        <v>4000</v>
      </c>
      <c r="G47" s="34">
        <f t="shared" si="0"/>
        <v>-2000</v>
      </c>
    </row>
    <row r="48" spans="1:7" ht="12.75">
      <c r="A48" s="32" t="s">
        <v>107</v>
      </c>
      <c r="B48" s="33" t="s">
        <v>10</v>
      </c>
      <c r="C48" s="74" t="s">
        <v>108</v>
      </c>
      <c r="D48" s="75"/>
      <c r="E48" s="34">
        <v>21249419.4</v>
      </c>
      <c r="F48" s="34">
        <v>400731.84</v>
      </c>
      <c r="G48" s="34">
        <f t="shared" si="0"/>
        <v>20848687.56</v>
      </c>
    </row>
    <row r="49" spans="1:7" ht="25.5">
      <c r="A49" s="32" t="s">
        <v>109</v>
      </c>
      <c r="B49" s="33" t="s">
        <v>10</v>
      </c>
      <c r="C49" s="74" t="s">
        <v>110</v>
      </c>
      <c r="D49" s="75"/>
      <c r="E49" s="34">
        <v>21249419.4</v>
      </c>
      <c r="F49" s="34">
        <v>9827228.9</v>
      </c>
      <c r="G49" s="34">
        <f t="shared" si="0"/>
        <v>11422190.499999998</v>
      </c>
    </row>
    <row r="50" spans="1:7" ht="25.5">
      <c r="A50" s="32" t="s">
        <v>111</v>
      </c>
      <c r="B50" s="33" t="s">
        <v>10</v>
      </c>
      <c r="C50" s="74" t="s">
        <v>112</v>
      </c>
      <c r="D50" s="75"/>
      <c r="E50" s="34">
        <v>13791100</v>
      </c>
      <c r="F50" s="34">
        <v>3192155</v>
      </c>
      <c r="G50" s="34">
        <f t="shared" si="0"/>
        <v>10598945</v>
      </c>
    </row>
    <row r="51" spans="1:7" ht="12.75">
      <c r="A51" s="32" t="s">
        <v>113</v>
      </c>
      <c r="B51" s="33" t="s">
        <v>10</v>
      </c>
      <c r="C51" s="74" t="s">
        <v>114</v>
      </c>
      <c r="D51" s="75"/>
      <c r="E51" s="34">
        <v>13791100</v>
      </c>
      <c r="F51" s="34">
        <v>3192155</v>
      </c>
      <c r="G51" s="34">
        <f t="shared" si="0"/>
        <v>10598945</v>
      </c>
    </row>
    <row r="52" spans="1:7" ht="25.5">
      <c r="A52" s="32" t="s">
        <v>115</v>
      </c>
      <c r="B52" s="33" t="s">
        <v>10</v>
      </c>
      <c r="C52" s="74" t="s">
        <v>116</v>
      </c>
      <c r="D52" s="75"/>
      <c r="E52" s="34">
        <v>13791100</v>
      </c>
      <c r="F52" s="34">
        <v>3192155</v>
      </c>
      <c r="G52" s="34">
        <f aca="true" t="shared" si="1" ref="G52:G60">E52-F52</f>
        <v>10598945</v>
      </c>
    </row>
    <row r="53" spans="1:7" ht="25.5">
      <c r="A53" s="32" t="s">
        <v>117</v>
      </c>
      <c r="B53" s="33" t="s">
        <v>10</v>
      </c>
      <c r="C53" s="74" t="s">
        <v>118</v>
      </c>
      <c r="D53" s="75"/>
      <c r="E53" s="34">
        <v>6360547.4</v>
      </c>
      <c r="F53" s="34">
        <v>6360547.4</v>
      </c>
      <c r="G53" s="34">
        <f t="shared" si="1"/>
        <v>0</v>
      </c>
    </row>
    <row r="54" spans="1:7" ht="25.5">
      <c r="A54" s="32" t="s">
        <v>119</v>
      </c>
      <c r="B54" s="33" t="s">
        <v>10</v>
      </c>
      <c r="C54" s="74" t="s">
        <v>120</v>
      </c>
      <c r="D54" s="75"/>
      <c r="E54" s="34">
        <v>672990</v>
      </c>
      <c r="F54" s="34">
        <v>168331</v>
      </c>
      <c r="G54" s="34">
        <f t="shared" si="1"/>
        <v>504659</v>
      </c>
    </row>
    <row r="55" spans="1:7" ht="25.5">
      <c r="A55" s="32" t="s">
        <v>121</v>
      </c>
      <c r="B55" s="33" t="s">
        <v>10</v>
      </c>
      <c r="C55" s="74" t="s">
        <v>122</v>
      </c>
      <c r="D55" s="75"/>
      <c r="E55" s="34">
        <v>205667</v>
      </c>
      <c r="F55" s="34">
        <v>51500</v>
      </c>
      <c r="G55" s="34">
        <f t="shared" si="1"/>
        <v>154167</v>
      </c>
    </row>
    <row r="56" spans="1:7" ht="25.5">
      <c r="A56" s="32" t="s">
        <v>123</v>
      </c>
      <c r="B56" s="33" t="s">
        <v>10</v>
      </c>
      <c r="C56" s="74" t="s">
        <v>124</v>
      </c>
      <c r="D56" s="75"/>
      <c r="E56" s="34">
        <v>467323</v>
      </c>
      <c r="F56" s="34">
        <v>116831</v>
      </c>
      <c r="G56" s="34">
        <f t="shared" si="1"/>
        <v>350492</v>
      </c>
    </row>
    <row r="57" spans="1:7" ht="12.75">
      <c r="A57" s="32" t="s">
        <v>27</v>
      </c>
      <c r="B57" s="33" t="s">
        <v>10</v>
      </c>
      <c r="C57" s="74" t="s">
        <v>125</v>
      </c>
      <c r="D57" s="75"/>
      <c r="E57" s="34">
        <v>424782</v>
      </c>
      <c r="F57" s="34">
        <v>106195.5</v>
      </c>
      <c r="G57" s="34">
        <f t="shared" si="1"/>
        <v>318586.5</v>
      </c>
    </row>
    <row r="58" spans="1:7" ht="51">
      <c r="A58" s="32" t="s">
        <v>126</v>
      </c>
      <c r="B58" s="33" t="s">
        <v>10</v>
      </c>
      <c r="C58" s="74" t="s">
        <v>127</v>
      </c>
      <c r="D58" s="75"/>
      <c r="E58" s="34">
        <v>424782</v>
      </c>
      <c r="F58" s="34">
        <v>0</v>
      </c>
      <c r="G58" s="34">
        <f t="shared" si="1"/>
        <v>424782</v>
      </c>
    </row>
    <row r="59" spans="1:7" ht="38.25">
      <c r="A59" s="32" t="s">
        <v>128</v>
      </c>
      <c r="B59" s="33" t="s">
        <v>10</v>
      </c>
      <c r="C59" s="74" t="s">
        <v>129</v>
      </c>
      <c r="D59" s="75"/>
      <c r="E59" s="34"/>
      <c r="F59" s="34">
        <v>-9426497.06</v>
      </c>
      <c r="G59" s="34">
        <f t="shared" si="1"/>
        <v>9426497.06</v>
      </c>
    </row>
    <row r="60" spans="1:7" ht="38.25">
      <c r="A60" s="32" t="s">
        <v>130</v>
      </c>
      <c r="B60" s="33" t="s">
        <v>10</v>
      </c>
      <c r="C60" s="74" t="s">
        <v>131</v>
      </c>
      <c r="D60" s="75"/>
      <c r="E60" s="34"/>
      <c r="F60" s="34">
        <v>-9426497.06</v>
      </c>
      <c r="G60" s="34">
        <f t="shared" si="1"/>
        <v>9426497.06</v>
      </c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</sheetData>
  <sheetProtection/>
  <mergeCells count="56">
    <mergeCell ref="C59:D59"/>
    <mergeCell ref="C60:D60"/>
    <mergeCell ref="C56:D56"/>
    <mergeCell ref="C57:D57"/>
    <mergeCell ref="C58:D58"/>
    <mergeCell ref="C54:D54"/>
    <mergeCell ref="C47:D47"/>
    <mergeCell ref="C55:D55"/>
    <mergeCell ref="C48:D48"/>
    <mergeCell ref="C49:D49"/>
    <mergeCell ref="C50:D50"/>
    <mergeCell ref="C51:D51"/>
    <mergeCell ref="C52:D52"/>
    <mergeCell ref="C53:D53"/>
    <mergeCell ref="C46:D46"/>
    <mergeCell ref="C41:D41"/>
    <mergeCell ref="C44:D44"/>
    <mergeCell ref="C45:D45"/>
    <mergeCell ref="C42:D42"/>
    <mergeCell ref="C43:D43"/>
    <mergeCell ref="C40:D40"/>
    <mergeCell ref="C38:D38"/>
    <mergeCell ref="C39:D39"/>
    <mergeCell ref="C35:D35"/>
    <mergeCell ref="C36:D36"/>
    <mergeCell ref="C37:D37"/>
    <mergeCell ref="C25:D25"/>
    <mergeCell ref="C34:D34"/>
    <mergeCell ref="C29:D29"/>
    <mergeCell ref="C32:D32"/>
    <mergeCell ref="C33:D33"/>
    <mergeCell ref="C30:D30"/>
    <mergeCell ref="C31:D31"/>
    <mergeCell ref="C28:D28"/>
    <mergeCell ref="C21:D21"/>
    <mergeCell ref="C17:D17"/>
    <mergeCell ref="C19:D19"/>
    <mergeCell ref="C20:D20"/>
    <mergeCell ref="C26:D26"/>
    <mergeCell ref="C27:D27"/>
    <mergeCell ref="C22:D22"/>
    <mergeCell ref="C23:D23"/>
    <mergeCell ref="C24:D24"/>
    <mergeCell ref="C15:D15"/>
    <mergeCell ref="C14:D14"/>
    <mergeCell ref="C16:D16"/>
    <mergeCell ref="C18:D18"/>
    <mergeCell ref="B7:E7"/>
    <mergeCell ref="A10:F10"/>
    <mergeCell ref="C12:D12"/>
    <mergeCell ref="C13:D13"/>
    <mergeCell ref="A2:F2"/>
    <mergeCell ref="A3:F3"/>
    <mergeCell ref="A5:E5"/>
    <mergeCell ref="A6:C6"/>
    <mergeCell ref="D6:E6"/>
  </mergeCells>
  <conditionalFormatting sqref="F14:F60 G14:G66">
    <cfRule type="cellIs" priority="82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4"/>
  <sheetViews>
    <sheetView showGridLines="0" zoomScale="90" zoomScaleNormal="90" zoomScalePageLayoutView="0" workbookViewId="0" topLeftCell="A13">
      <selection activeCell="A4" sqref="A4:G5"/>
    </sheetView>
  </sheetViews>
  <sheetFormatPr defaultColWidth="9.00390625" defaultRowHeight="12.75"/>
  <cols>
    <col min="1" max="1" width="45.75390625" style="37" customWidth="1"/>
    <col min="2" max="2" width="8.375" style="37" customWidth="1"/>
    <col min="3" max="3" width="18.75390625" style="37" customWidth="1"/>
    <col min="4" max="4" width="8.125" style="37" customWidth="1"/>
    <col min="5" max="5" width="18.875" style="37" customWidth="1"/>
    <col min="6" max="7" width="16.75390625" style="37" customWidth="1"/>
    <col min="8" max="16384" width="9.125" style="37" customWidth="1"/>
  </cols>
  <sheetData>
    <row r="1" ht="12.75" customHeight="1"/>
    <row r="2" spans="1:7" ht="15" customHeight="1">
      <c r="A2" s="78" t="s">
        <v>16</v>
      </c>
      <c r="B2" s="78"/>
      <c r="C2" s="78"/>
      <c r="D2" s="78"/>
      <c r="E2" s="78"/>
      <c r="F2" s="78"/>
      <c r="G2" s="38" t="s">
        <v>14</v>
      </c>
    </row>
    <row r="3" spans="1:7" ht="13.5" customHeight="1" thickBot="1">
      <c r="A3" s="39"/>
      <c r="B3" s="39"/>
      <c r="C3" s="40"/>
      <c r="D3" s="40"/>
      <c r="E3" s="41"/>
      <c r="F3" s="41"/>
      <c r="G3" s="41"/>
    </row>
    <row r="4" spans="1:7" ht="60.75" thickTop="1">
      <c r="A4" s="42" t="s">
        <v>4</v>
      </c>
      <c r="B4" s="43" t="s">
        <v>11</v>
      </c>
      <c r="C4" s="79" t="s">
        <v>23</v>
      </c>
      <c r="D4" s="80"/>
      <c r="E4" s="43" t="s">
        <v>477</v>
      </c>
      <c r="F4" s="43" t="s">
        <v>479</v>
      </c>
      <c r="G4" s="44" t="s">
        <v>480</v>
      </c>
    </row>
    <row r="5" spans="1:7" ht="13.5" customHeight="1" thickBot="1">
      <c r="A5" s="45">
        <v>1</v>
      </c>
      <c r="B5" s="46">
        <v>2</v>
      </c>
      <c r="C5" s="83">
        <v>3</v>
      </c>
      <c r="D5" s="84"/>
      <c r="E5" s="47" t="s">
        <v>1</v>
      </c>
      <c r="F5" s="47" t="s">
        <v>2</v>
      </c>
      <c r="G5" s="47" t="s">
        <v>5</v>
      </c>
    </row>
    <row r="6" spans="1:7" ht="15">
      <c r="A6" s="48" t="s">
        <v>132</v>
      </c>
      <c r="B6" s="49" t="s">
        <v>133</v>
      </c>
      <c r="C6" s="81" t="s">
        <v>134</v>
      </c>
      <c r="D6" s="82"/>
      <c r="E6" s="50">
        <v>74288138.48</v>
      </c>
      <c r="F6" s="50">
        <v>5187505.75</v>
      </c>
      <c r="G6" s="50">
        <f>E6-F6</f>
        <v>69100632.73</v>
      </c>
    </row>
    <row r="7" spans="1:7" ht="15">
      <c r="A7" s="51" t="s">
        <v>20</v>
      </c>
      <c r="B7" s="52"/>
      <c r="C7" s="85"/>
      <c r="D7" s="86"/>
      <c r="E7" s="53"/>
      <c r="F7" s="53"/>
      <c r="G7" s="53"/>
    </row>
    <row r="8" spans="1:7" ht="15">
      <c r="A8" s="48" t="s">
        <v>135</v>
      </c>
      <c r="B8" s="49" t="s">
        <v>133</v>
      </c>
      <c r="C8" s="81" t="s">
        <v>136</v>
      </c>
      <c r="D8" s="82"/>
      <c r="E8" s="54">
        <v>11799812.45</v>
      </c>
      <c r="F8" s="54">
        <v>1332499.73</v>
      </c>
      <c r="G8" s="54">
        <f aca="true" t="shared" si="0" ref="G8:G71">E8-F8</f>
        <v>10467312.719999999</v>
      </c>
    </row>
    <row r="9" spans="1:7" ht="15">
      <c r="A9" s="51" t="s">
        <v>137</v>
      </c>
      <c r="B9" s="52" t="s">
        <v>133</v>
      </c>
      <c r="C9" s="85" t="s">
        <v>138</v>
      </c>
      <c r="D9" s="86"/>
      <c r="E9" s="53">
        <v>11175239.92</v>
      </c>
      <c r="F9" s="53">
        <v>1196656.04</v>
      </c>
      <c r="G9" s="53">
        <f t="shared" si="0"/>
        <v>9978583.879999999</v>
      </c>
    </row>
    <row r="10" spans="1:7" ht="30">
      <c r="A10" s="51" t="s">
        <v>139</v>
      </c>
      <c r="B10" s="52" t="s">
        <v>133</v>
      </c>
      <c r="C10" s="85" t="s">
        <v>140</v>
      </c>
      <c r="D10" s="86"/>
      <c r="E10" s="53">
        <v>7342406.82</v>
      </c>
      <c r="F10" s="53">
        <v>719665.86</v>
      </c>
      <c r="G10" s="53">
        <f t="shared" si="0"/>
        <v>6622740.96</v>
      </c>
    </row>
    <row r="11" spans="1:7" ht="15">
      <c r="A11" s="51" t="s">
        <v>141</v>
      </c>
      <c r="B11" s="52" t="s">
        <v>133</v>
      </c>
      <c r="C11" s="85" t="s">
        <v>142</v>
      </c>
      <c r="D11" s="86"/>
      <c r="E11" s="53">
        <v>5531495.26</v>
      </c>
      <c r="F11" s="53">
        <v>593928.69</v>
      </c>
      <c r="G11" s="53">
        <f t="shared" si="0"/>
        <v>4937566.57</v>
      </c>
    </row>
    <row r="12" spans="1:7" ht="15">
      <c r="A12" s="51" t="s">
        <v>30</v>
      </c>
      <c r="B12" s="52" t="s">
        <v>133</v>
      </c>
      <c r="C12" s="85" t="s">
        <v>143</v>
      </c>
      <c r="D12" s="86"/>
      <c r="E12" s="53">
        <v>1810911.56</v>
      </c>
      <c r="F12" s="53">
        <v>125737.17</v>
      </c>
      <c r="G12" s="53">
        <f t="shared" si="0"/>
        <v>1685174.3900000001</v>
      </c>
    </row>
    <row r="13" spans="1:7" ht="15">
      <c r="A13" s="51" t="s">
        <v>144</v>
      </c>
      <c r="B13" s="52" t="s">
        <v>133</v>
      </c>
      <c r="C13" s="85" t="s">
        <v>145</v>
      </c>
      <c r="D13" s="86"/>
      <c r="E13" s="53">
        <v>2523047.32</v>
      </c>
      <c r="F13" s="53">
        <v>358472.18</v>
      </c>
      <c r="G13" s="53">
        <f t="shared" si="0"/>
        <v>2164575.1399999997</v>
      </c>
    </row>
    <row r="14" spans="1:7" ht="15">
      <c r="A14" s="51" t="s">
        <v>146</v>
      </c>
      <c r="B14" s="52" t="s">
        <v>133</v>
      </c>
      <c r="C14" s="85" t="s">
        <v>147</v>
      </c>
      <c r="D14" s="86"/>
      <c r="E14" s="53">
        <v>150786.72</v>
      </c>
      <c r="F14" s="53">
        <v>14479.44</v>
      </c>
      <c r="G14" s="53">
        <f t="shared" si="0"/>
        <v>136307.28</v>
      </c>
    </row>
    <row r="15" spans="1:7" ht="15">
      <c r="A15" s="51" t="s">
        <v>148</v>
      </c>
      <c r="B15" s="52" t="s">
        <v>133</v>
      </c>
      <c r="C15" s="85" t="s">
        <v>149</v>
      </c>
      <c r="D15" s="86"/>
      <c r="E15" s="53">
        <v>52000</v>
      </c>
      <c r="F15" s="53"/>
      <c r="G15" s="53">
        <f t="shared" si="0"/>
        <v>52000</v>
      </c>
    </row>
    <row r="16" spans="1:7" ht="15">
      <c r="A16" s="51" t="s">
        <v>150</v>
      </c>
      <c r="B16" s="52" t="s">
        <v>133</v>
      </c>
      <c r="C16" s="85" t="s">
        <v>151</v>
      </c>
      <c r="D16" s="86"/>
      <c r="E16" s="53">
        <v>181736.33</v>
      </c>
      <c r="F16" s="53">
        <v>56168.49</v>
      </c>
      <c r="G16" s="53">
        <f t="shared" si="0"/>
        <v>125567.84</v>
      </c>
    </row>
    <row r="17" spans="1:7" ht="15">
      <c r="A17" s="51" t="s">
        <v>152</v>
      </c>
      <c r="B17" s="52" t="s">
        <v>133</v>
      </c>
      <c r="C17" s="85" t="s">
        <v>153</v>
      </c>
      <c r="D17" s="86"/>
      <c r="E17" s="53">
        <v>353719.19</v>
      </c>
      <c r="F17" s="53">
        <v>14138.62</v>
      </c>
      <c r="G17" s="53">
        <f t="shared" si="0"/>
        <v>339580.57</v>
      </c>
    </row>
    <row r="18" spans="1:7" ht="15">
      <c r="A18" s="51" t="s">
        <v>154</v>
      </c>
      <c r="B18" s="52" t="s">
        <v>133</v>
      </c>
      <c r="C18" s="85" t="s">
        <v>155</v>
      </c>
      <c r="D18" s="86"/>
      <c r="E18" s="53">
        <v>1784805.08</v>
      </c>
      <c r="F18" s="53">
        <v>273685.63</v>
      </c>
      <c r="G18" s="53">
        <f t="shared" si="0"/>
        <v>1511119.4500000002</v>
      </c>
    </row>
    <row r="19" spans="1:7" ht="15">
      <c r="A19" s="51" t="s">
        <v>156</v>
      </c>
      <c r="B19" s="52" t="s">
        <v>133</v>
      </c>
      <c r="C19" s="85" t="s">
        <v>157</v>
      </c>
      <c r="D19" s="86"/>
      <c r="E19" s="53">
        <v>474072</v>
      </c>
      <c r="F19" s="53">
        <v>118518</v>
      </c>
      <c r="G19" s="53">
        <f t="shared" si="0"/>
        <v>355554</v>
      </c>
    </row>
    <row r="20" spans="1:7" ht="30">
      <c r="A20" s="51" t="s">
        <v>158</v>
      </c>
      <c r="B20" s="52" t="s">
        <v>133</v>
      </c>
      <c r="C20" s="85" t="s">
        <v>159</v>
      </c>
      <c r="D20" s="86"/>
      <c r="E20" s="53">
        <v>474072</v>
      </c>
      <c r="F20" s="53">
        <v>118518</v>
      </c>
      <c r="G20" s="53">
        <f t="shared" si="0"/>
        <v>355554</v>
      </c>
    </row>
    <row r="21" spans="1:7" ht="15">
      <c r="A21" s="51" t="s">
        <v>160</v>
      </c>
      <c r="B21" s="52" t="s">
        <v>133</v>
      </c>
      <c r="C21" s="85" t="s">
        <v>161</v>
      </c>
      <c r="D21" s="86"/>
      <c r="E21" s="53">
        <v>835713.78</v>
      </c>
      <c r="F21" s="53"/>
      <c r="G21" s="53">
        <f t="shared" si="0"/>
        <v>835713.78</v>
      </c>
    </row>
    <row r="22" spans="1:7" ht="15">
      <c r="A22" s="51" t="s">
        <v>162</v>
      </c>
      <c r="B22" s="52" t="s">
        <v>133</v>
      </c>
      <c r="C22" s="85" t="s">
        <v>163</v>
      </c>
      <c r="D22" s="86"/>
      <c r="E22" s="53">
        <v>624572.53</v>
      </c>
      <c r="F22" s="53">
        <v>135843.69</v>
      </c>
      <c r="G22" s="53">
        <f t="shared" si="0"/>
        <v>488728.84</v>
      </c>
    </row>
    <row r="23" spans="1:7" ht="15">
      <c r="A23" s="51" t="s">
        <v>164</v>
      </c>
      <c r="B23" s="52" t="s">
        <v>133</v>
      </c>
      <c r="C23" s="85" t="s">
        <v>165</v>
      </c>
      <c r="D23" s="86"/>
      <c r="E23" s="53">
        <v>159700</v>
      </c>
      <c r="F23" s="53"/>
      <c r="G23" s="53">
        <f t="shared" si="0"/>
        <v>159700</v>
      </c>
    </row>
    <row r="24" spans="1:7" ht="15">
      <c r="A24" s="51" t="s">
        <v>166</v>
      </c>
      <c r="B24" s="52" t="s">
        <v>133</v>
      </c>
      <c r="C24" s="85" t="s">
        <v>167</v>
      </c>
      <c r="D24" s="86"/>
      <c r="E24" s="53">
        <v>464872.53</v>
      </c>
      <c r="F24" s="53">
        <v>135843.69</v>
      </c>
      <c r="G24" s="53">
        <f t="shared" si="0"/>
        <v>329028.84</v>
      </c>
    </row>
    <row r="25" spans="1:7" ht="71.25">
      <c r="A25" s="48" t="s">
        <v>168</v>
      </c>
      <c r="B25" s="49" t="s">
        <v>133</v>
      </c>
      <c r="C25" s="81" t="s">
        <v>169</v>
      </c>
      <c r="D25" s="82"/>
      <c r="E25" s="54">
        <v>328826.08</v>
      </c>
      <c r="F25" s="54">
        <v>32360</v>
      </c>
      <c r="G25" s="54">
        <f t="shared" si="0"/>
        <v>296466.08</v>
      </c>
    </row>
    <row r="26" spans="1:7" ht="15">
      <c r="A26" s="51" t="s">
        <v>137</v>
      </c>
      <c r="B26" s="52" t="s">
        <v>133</v>
      </c>
      <c r="C26" s="85" t="s">
        <v>170</v>
      </c>
      <c r="D26" s="86"/>
      <c r="E26" s="53">
        <v>328826.08</v>
      </c>
      <c r="F26" s="53">
        <v>32360</v>
      </c>
      <c r="G26" s="53">
        <f t="shared" si="0"/>
        <v>296466.08</v>
      </c>
    </row>
    <row r="27" spans="1:7" ht="15">
      <c r="A27" s="51" t="s">
        <v>144</v>
      </c>
      <c r="B27" s="52" t="s">
        <v>133</v>
      </c>
      <c r="C27" s="85" t="s">
        <v>171</v>
      </c>
      <c r="D27" s="86"/>
      <c r="E27" s="53">
        <v>214294.08</v>
      </c>
      <c r="F27" s="53">
        <v>15252</v>
      </c>
      <c r="G27" s="53">
        <f t="shared" si="0"/>
        <v>199042.08</v>
      </c>
    </row>
    <row r="28" spans="1:7" ht="15">
      <c r="A28" s="51" t="s">
        <v>146</v>
      </c>
      <c r="B28" s="52" t="s">
        <v>133</v>
      </c>
      <c r="C28" s="85" t="s">
        <v>172</v>
      </c>
      <c r="D28" s="86"/>
      <c r="E28" s="53">
        <v>3900</v>
      </c>
      <c r="F28" s="53"/>
      <c r="G28" s="53">
        <f t="shared" si="0"/>
        <v>3900</v>
      </c>
    </row>
    <row r="29" spans="1:7" ht="15">
      <c r="A29" s="51" t="s">
        <v>154</v>
      </c>
      <c r="B29" s="52" t="s">
        <v>133</v>
      </c>
      <c r="C29" s="85" t="s">
        <v>173</v>
      </c>
      <c r="D29" s="86"/>
      <c r="E29" s="53">
        <v>210394.08</v>
      </c>
      <c r="F29" s="53">
        <v>15252</v>
      </c>
      <c r="G29" s="53">
        <f t="shared" si="0"/>
        <v>195142.08</v>
      </c>
    </row>
    <row r="30" spans="1:7" ht="15">
      <c r="A30" s="51" t="s">
        <v>156</v>
      </c>
      <c r="B30" s="52" t="s">
        <v>133</v>
      </c>
      <c r="C30" s="85" t="s">
        <v>174</v>
      </c>
      <c r="D30" s="86"/>
      <c r="E30" s="53">
        <v>68432</v>
      </c>
      <c r="F30" s="53">
        <v>17108</v>
      </c>
      <c r="G30" s="53">
        <f t="shared" si="0"/>
        <v>51324</v>
      </c>
    </row>
    <row r="31" spans="1:7" ht="30">
      <c r="A31" s="51" t="s">
        <v>158</v>
      </c>
      <c r="B31" s="52" t="s">
        <v>133</v>
      </c>
      <c r="C31" s="85" t="s">
        <v>175</v>
      </c>
      <c r="D31" s="86"/>
      <c r="E31" s="53">
        <v>68432</v>
      </c>
      <c r="F31" s="53">
        <v>17108</v>
      </c>
      <c r="G31" s="53">
        <f t="shared" si="0"/>
        <v>51324</v>
      </c>
    </row>
    <row r="32" spans="1:7" ht="15">
      <c r="A32" s="51" t="s">
        <v>160</v>
      </c>
      <c r="B32" s="52" t="s">
        <v>133</v>
      </c>
      <c r="C32" s="85" t="s">
        <v>176</v>
      </c>
      <c r="D32" s="86"/>
      <c r="E32" s="53">
        <v>46100</v>
      </c>
      <c r="F32" s="53"/>
      <c r="G32" s="53">
        <f t="shared" si="0"/>
        <v>46100</v>
      </c>
    </row>
    <row r="33" spans="1:7" ht="71.25">
      <c r="A33" s="48" t="s">
        <v>177</v>
      </c>
      <c r="B33" s="49" t="s">
        <v>133</v>
      </c>
      <c r="C33" s="81" t="s">
        <v>178</v>
      </c>
      <c r="D33" s="82"/>
      <c r="E33" s="54">
        <v>9692354.59</v>
      </c>
      <c r="F33" s="54">
        <v>1133810.6</v>
      </c>
      <c r="G33" s="54">
        <f t="shared" si="0"/>
        <v>8558543.99</v>
      </c>
    </row>
    <row r="34" spans="1:7" ht="15">
      <c r="A34" s="51" t="s">
        <v>137</v>
      </c>
      <c r="B34" s="52" t="s">
        <v>133</v>
      </c>
      <c r="C34" s="85" t="s">
        <v>179</v>
      </c>
      <c r="D34" s="86"/>
      <c r="E34" s="53">
        <v>9067782.06</v>
      </c>
      <c r="F34" s="53">
        <v>997966.91</v>
      </c>
      <c r="G34" s="53">
        <f t="shared" si="0"/>
        <v>8069815.15</v>
      </c>
    </row>
    <row r="35" spans="1:7" ht="30">
      <c r="A35" s="51" t="s">
        <v>139</v>
      </c>
      <c r="B35" s="52" t="s">
        <v>133</v>
      </c>
      <c r="C35" s="85" t="s">
        <v>180</v>
      </c>
      <c r="D35" s="86"/>
      <c r="E35" s="53">
        <v>7342406.82</v>
      </c>
      <c r="F35" s="53">
        <v>719665.86</v>
      </c>
      <c r="G35" s="53">
        <f t="shared" si="0"/>
        <v>6622740.96</v>
      </c>
    </row>
    <row r="36" spans="1:7" ht="15">
      <c r="A36" s="51" t="s">
        <v>141</v>
      </c>
      <c r="B36" s="52" t="s">
        <v>133</v>
      </c>
      <c r="C36" s="85" t="s">
        <v>181</v>
      </c>
      <c r="D36" s="86"/>
      <c r="E36" s="53">
        <v>5531495.26</v>
      </c>
      <c r="F36" s="53">
        <v>593928.69</v>
      </c>
      <c r="G36" s="53">
        <f t="shared" si="0"/>
        <v>4937566.57</v>
      </c>
    </row>
    <row r="37" spans="1:7" ht="15">
      <c r="A37" s="51" t="s">
        <v>30</v>
      </c>
      <c r="B37" s="52" t="s">
        <v>133</v>
      </c>
      <c r="C37" s="85" t="s">
        <v>182</v>
      </c>
      <c r="D37" s="86"/>
      <c r="E37" s="53">
        <v>1810911.56</v>
      </c>
      <c r="F37" s="53">
        <v>125737.17</v>
      </c>
      <c r="G37" s="53">
        <f t="shared" si="0"/>
        <v>1685174.3900000001</v>
      </c>
    </row>
    <row r="38" spans="1:7" ht="15">
      <c r="A38" s="51" t="s">
        <v>144</v>
      </c>
      <c r="B38" s="52" t="s">
        <v>133</v>
      </c>
      <c r="C38" s="85" t="s">
        <v>183</v>
      </c>
      <c r="D38" s="86"/>
      <c r="E38" s="53">
        <v>1453677.24</v>
      </c>
      <c r="F38" s="53">
        <v>222876.55</v>
      </c>
      <c r="G38" s="53">
        <f t="shared" si="0"/>
        <v>1230800.69</v>
      </c>
    </row>
    <row r="39" spans="1:7" ht="15">
      <c r="A39" s="51" t="s">
        <v>146</v>
      </c>
      <c r="B39" s="52" t="s">
        <v>133</v>
      </c>
      <c r="C39" s="85" t="s">
        <v>184</v>
      </c>
      <c r="D39" s="86"/>
      <c r="E39" s="53">
        <v>146886.72</v>
      </c>
      <c r="F39" s="53">
        <v>14479.44</v>
      </c>
      <c r="G39" s="53">
        <f t="shared" si="0"/>
        <v>132407.28</v>
      </c>
    </row>
    <row r="40" spans="1:7" ht="15">
      <c r="A40" s="51" t="s">
        <v>148</v>
      </c>
      <c r="B40" s="52" t="s">
        <v>133</v>
      </c>
      <c r="C40" s="85" t="s">
        <v>185</v>
      </c>
      <c r="D40" s="86"/>
      <c r="E40" s="53">
        <v>52000</v>
      </c>
      <c r="F40" s="53"/>
      <c r="G40" s="53">
        <f t="shared" si="0"/>
        <v>52000</v>
      </c>
    </row>
    <row r="41" spans="1:7" ht="15">
      <c r="A41" s="51" t="s">
        <v>150</v>
      </c>
      <c r="B41" s="52" t="s">
        <v>133</v>
      </c>
      <c r="C41" s="85" t="s">
        <v>186</v>
      </c>
      <c r="D41" s="86"/>
      <c r="E41" s="53">
        <v>181736.33</v>
      </c>
      <c r="F41" s="53">
        <v>56168.49</v>
      </c>
      <c r="G41" s="53">
        <f t="shared" si="0"/>
        <v>125567.84</v>
      </c>
    </row>
    <row r="42" spans="1:7" ht="15">
      <c r="A42" s="51" t="s">
        <v>152</v>
      </c>
      <c r="B42" s="52" t="s">
        <v>133</v>
      </c>
      <c r="C42" s="85" t="s">
        <v>187</v>
      </c>
      <c r="D42" s="86"/>
      <c r="E42" s="53">
        <v>353719.19</v>
      </c>
      <c r="F42" s="53">
        <v>14138.62</v>
      </c>
      <c r="G42" s="53">
        <f t="shared" si="0"/>
        <v>339580.57</v>
      </c>
    </row>
    <row r="43" spans="1:7" ht="15">
      <c r="A43" s="51" t="s">
        <v>154</v>
      </c>
      <c r="B43" s="52" t="s">
        <v>133</v>
      </c>
      <c r="C43" s="85" t="s">
        <v>188</v>
      </c>
      <c r="D43" s="86"/>
      <c r="E43" s="53">
        <v>719335</v>
      </c>
      <c r="F43" s="53">
        <v>138090</v>
      </c>
      <c r="G43" s="53">
        <f t="shared" si="0"/>
        <v>581245</v>
      </c>
    </row>
    <row r="44" spans="1:7" ht="15">
      <c r="A44" s="51" t="s">
        <v>156</v>
      </c>
      <c r="B44" s="52" t="s">
        <v>133</v>
      </c>
      <c r="C44" s="85" t="s">
        <v>189</v>
      </c>
      <c r="D44" s="86"/>
      <c r="E44" s="53">
        <v>221698</v>
      </c>
      <c r="F44" s="53">
        <v>55424.5</v>
      </c>
      <c r="G44" s="53">
        <f t="shared" si="0"/>
        <v>166273.5</v>
      </c>
    </row>
    <row r="45" spans="1:7" ht="30">
      <c r="A45" s="51" t="s">
        <v>158</v>
      </c>
      <c r="B45" s="52" t="s">
        <v>133</v>
      </c>
      <c r="C45" s="85" t="s">
        <v>190</v>
      </c>
      <c r="D45" s="86"/>
      <c r="E45" s="53">
        <v>221698</v>
      </c>
      <c r="F45" s="53">
        <v>55424.5</v>
      </c>
      <c r="G45" s="53">
        <f t="shared" si="0"/>
        <v>166273.5</v>
      </c>
    </row>
    <row r="46" spans="1:7" ht="15">
      <c r="A46" s="51" t="s">
        <v>160</v>
      </c>
      <c r="B46" s="52" t="s">
        <v>133</v>
      </c>
      <c r="C46" s="85" t="s">
        <v>191</v>
      </c>
      <c r="D46" s="86"/>
      <c r="E46" s="53">
        <v>50000</v>
      </c>
      <c r="F46" s="53"/>
      <c r="G46" s="53">
        <f t="shared" si="0"/>
        <v>50000</v>
      </c>
    </row>
    <row r="47" spans="1:7" ht="15">
      <c r="A47" s="51" t="s">
        <v>162</v>
      </c>
      <c r="B47" s="52" t="s">
        <v>133</v>
      </c>
      <c r="C47" s="85" t="s">
        <v>192</v>
      </c>
      <c r="D47" s="86"/>
      <c r="E47" s="53">
        <v>624572.53</v>
      </c>
      <c r="F47" s="53">
        <v>135843.69</v>
      </c>
      <c r="G47" s="53">
        <f t="shared" si="0"/>
        <v>488728.84</v>
      </c>
    </row>
    <row r="48" spans="1:7" ht="15">
      <c r="A48" s="51" t="s">
        <v>164</v>
      </c>
      <c r="B48" s="52" t="s">
        <v>133</v>
      </c>
      <c r="C48" s="85" t="s">
        <v>193</v>
      </c>
      <c r="D48" s="86"/>
      <c r="E48" s="53">
        <v>159700</v>
      </c>
      <c r="F48" s="53"/>
      <c r="G48" s="53">
        <f t="shared" si="0"/>
        <v>159700</v>
      </c>
    </row>
    <row r="49" spans="1:7" ht="15">
      <c r="A49" s="51" t="s">
        <v>166</v>
      </c>
      <c r="B49" s="52" t="s">
        <v>133</v>
      </c>
      <c r="C49" s="85" t="s">
        <v>194</v>
      </c>
      <c r="D49" s="86"/>
      <c r="E49" s="53">
        <v>464872.53</v>
      </c>
      <c r="F49" s="53">
        <v>135843.69</v>
      </c>
      <c r="G49" s="53">
        <f t="shared" si="0"/>
        <v>329028.84</v>
      </c>
    </row>
    <row r="50" spans="1:7" ht="57">
      <c r="A50" s="48" t="s">
        <v>195</v>
      </c>
      <c r="B50" s="49" t="s">
        <v>133</v>
      </c>
      <c r="C50" s="81" t="s">
        <v>196</v>
      </c>
      <c r="D50" s="82"/>
      <c r="E50" s="54">
        <v>78111</v>
      </c>
      <c r="F50" s="54">
        <v>19527.75</v>
      </c>
      <c r="G50" s="54">
        <f t="shared" si="0"/>
        <v>58583.25</v>
      </c>
    </row>
    <row r="51" spans="1:7" ht="15">
      <c r="A51" s="51" t="s">
        <v>137</v>
      </c>
      <c r="B51" s="52" t="s">
        <v>133</v>
      </c>
      <c r="C51" s="85" t="s">
        <v>197</v>
      </c>
      <c r="D51" s="86"/>
      <c r="E51" s="53">
        <v>78111</v>
      </c>
      <c r="F51" s="53">
        <v>19527.75</v>
      </c>
      <c r="G51" s="53">
        <f t="shared" si="0"/>
        <v>58583.25</v>
      </c>
    </row>
    <row r="52" spans="1:7" ht="15">
      <c r="A52" s="51" t="s">
        <v>156</v>
      </c>
      <c r="B52" s="52" t="s">
        <v>133</v>
      </c>
      <c r="C52" s="85" t="s">
        <v>198</v>
      </c>
      <c r="D52" s="86"/>
      <c r="E52" s="53">
        <v>78111</v>
      </c>
      <c r="F52" s="53">
        <v>19527.75</v>
      </c>
      <c r="G52" s="53">
        <f t="shared" si="0"/>
        <v>58583.25</v>
      </c>
    </row>
    <row r="53" spans="1:7" ht="30">
      <c r="A53" s="51" t="s">
        <v>158</v>
      </c>
      <c r="B53" s="52" t="s">
        <v>133</v>
      </c>
      <c r="C53" s="85" t="s">
        <v>199</v>
      </c>
      <c r="D53" s="86"/>
      <c r="E53" s="53">
        <v>78111</v>
      </c>
      <c r="F53" s="53">
        <v>19527.75</v>
      </c>
      <c r="G53" s="53">
        <f t="shared" si="0"/>
        <v>58583.25</v>
      </c>
    </row>
    <row r="54" spans="1:7" ht="28.5">
      <c r="A54" s="48" t="s">
        <v>200</v>
      </c>
      <c r="B54" s="49" t="s">
        <v>133</v>
      </c>
      <c r="C54" s="81" t="s">
        <v>201</v>
      </c>
      <c r="D54" s="82"/>
      <c r="E54" s="54">
        <v>455113.78</v>
      </c>
      <c r="F54" s="54"/>
      <c r="G54" s="54">
        <f t="shared" si="0"/>
        <v>455113.78</v>
      </c>
    </row>
    <row r="55" spans="1:7" ht="15">
      <c r="A55" s="51" t="s">
        <v>137</v>
      </c>
      <c r="B55" s="52" t="s">
        <v>133</v>
      </c>
      <c r="C55" s="85" t="s">
        <v>202</v>
      </c>
      <c r="D55" s="86"/>
      <c r="E55" s="53">
        <v>455113.78</v>
      </c>
      <c r="F55" s="53"/>
      <c r="G55" s="53">
        <f t="shared" si="0"/>
        <v>455113.78</v>
      </c>
    </row>
    <row r="56" spans="1:7" ht="15">
      <c r="A56" s="51" t="s">
        <v>160</v>
      </c>
      <c r="B56" s="52" t="s">
        <v>133</v>
      </c>
      <c r="C56" s="85" t="s">
        <v>203</v>
      </c>
      <c r="D56" s="86"/>
      <c r="E56" s="53">
        <v>455113.78</v>
      </c>
      <c r="F56" s="53"/>
      <c r="G56" s="53">
        <f t="shared" si="0"/>
        <v>455113.78</v>
      </c>
    </row>
    <row r="57" spans="1:7" ht="15">
      <c r="A57" s="48" t="s">
        <v>204</v>
      </c>
      <c r="B57" s="49" t="s">
        <v>133</v>
      </c>
      <c r="C57" s="81" t="s">
        <v>205</v>
      </c>
      <c r="D57" s="82"/>
      <c r="E57" s="54">
        <v>250000</v>
      </c>
      <c r="F57" s="54"/>
      <c r="G57" s="54">
        <f t="shared" si="0"/>
        <v>250000</v>
      </c>
    </row>
    <row r="58" spans="1:7" ht="15">
      <c r="A58" s="51" t="s">
        <v>137</v>
      </c>
      <c r="B58" s="52" t="s">
        <v>133</v>
      </c>
      <c r="C58" s="85" t="s">
        <v>206</v>
      </c>
      <c r="D58" s="86"/>
      <c r="E58" s="53">
        <v>250000</v>
      </c>
      <c r="F58" s="53"/>
      <c r="G58" s="53">
        <f t="shared" si="0"/>
        <v>250000</v>
      </c>
    </row>
    <row r="59" spans="1:7" ht="15">
      <c r="A59" s="51" t="s">
        <v>160</v>
      </c>
      <c r="B59" s="52" t="s">
        <v>133</v>
      </c>
      <c r="C59" s="85" t="s">
        <v>207</v>
      </c>
      <c r="D59" s="86"/>
      <c r="E59" s="53">
        <v>250000</v>
      </c>
      <c r="F59" s="53"/>
      <c r="G59" s="53">
        <f t="shared" si="0"/>
        <v>250000</v>
      </c>
    </row>
    <row r="60" spans="1:7" ht="15">
      <c r="A60" s="48" t="s">
        <v>208</v>
      </c>
      <c r="B60" s="49" t="s">
        <v>133</v>
      </c>
      <c r="C60" s="81" t="s">
        <v>209</v>
      </c>
      <c r="D60" s="82"/>
      <c r="E60" s="54">
        <v>995407</v>
      </c>
      <c r="F60" s="54">
        <v>146801.38</v>
      </c>
      <c r="G60" s="54">
        <f t="shared" si="0"/>
        <v>848605.62</v>
      </c>
    </row>
    <row r="61" spans="1:7" ht="15">
      <c r="A61" s="51" t="s">
        <v>137</v>
      </c>
      <c r="B61" s="52" t="s">
        <v>133</v>
      </c>
      <c r="C61" s="85" t="s">
        <v>210</v>
      </c>
      <c r="D61" s="86"/>
      <c r="E61" s="53">
        <v>995407</v>
      </c>
      <c r="F61" s="53">
        <v>146801.38</v>
      </c>
      <c r="G61" s="53">
        <f t="shared" si="0"/>
        <v>848605.62</v>
      </c>
    </row>
    <row r="62" spans="1:7" ht="15">
      <c r="A62" s="51" t="s">
        <v>144</v>
      </c>
      <c r="B62" s="52" t="s">
        <v>133</v>
      </c>
      <c r="C62" s="85" t="s">
        <v>211</v>
      </c>
      <c r="D62" s="86"/>
      <c r="E62" s="53">
        <v>855076</v>
      </c>
      <c r="F62" s="53">
        <v>120343.63</v>
      </c>
      <c r="G62" s="53">
        <f t="shared" si="0"/>
        <v>734732.37</v>
      </c>
    </row>
    <row r="63" spans="1:7" ht="15">
      <c r="A63" s="51" t="s">
        <v>154</v>
      </c>
      <c r="B63" s="52" t="s">
        <v>133</v>
      </c>
      <c r="C63" s="85" t="s">
        <v>212</v>
      </c>
      <c r="D63" s="86"/>
      <c r="E63" s="53">
        <v>855076</v>
      </c>
      <c r="F63" s="53">
        <v>120343.63</v>
      </c>
      <c r="G63" s="53">
        <f t="shared" si="0"/>
        <v>734732.37</v>
      </c>
    </row>
    <row r="64" spans="1:7" ht="15">
      <c r="A64" s="51" t="s">
        <v>156</v>
      </c>
      <c r="B64" s="52" t="s">
        <v>133</v>
      </c>
      <c r="C64" s="85" t="s">
        <v>213</v>
      </c>
      <c r="D64" s="86"/>
      <c r="E64" s="53">
        <v>105831</v>
      </c>
      <c r="F64" s="53">
        <v>26457.75</v>
      </c>
      <c r="G64" s="53">
        <f t="shared" si="0"/>
        <v>79373.25</v>
      </c>
    </row>
    <row r="65" spans="1:7" ht="30">
      <c r="A65" s="51" t="s">
        <v>158</v>
      </c>
      <c r="B65" s="52" t="s">
        <v>133</v>
      </c>
      <c r="C65" s="85" t="s">
        <v>214</v>
      </c>
      <c r="D65" s="86"/>
      <c r="E65" s="53">
        <v>105831</v>
      </c>
      <c r="F65" s="53">
        <v>26457.75</v>
      </c>
      <c r="G65" s="53">
        <f t="shared" si="0"/>
        <v>79373.25</v>
      </c>
    </row>
    <row r="66" spans="1:7" ht="15">
      <c r="A66" s="51" t="s">
        <v>160</v>
      </c>
      <c r="B66" s="52" t="s">
        <v>133</v>
      </c>
      <c r="C66" s="85" t="s">
        <v>215</v>
      </c>
      <c r="D66" s="86"/>
      <c r="E66" s="53">
        <v>34500</v>
      </c>
      <c r="F66" s="53"/>
      <c r="G66" s="53">
        <f t="shared" si="0"/>
        <v>34500</v>
      </c>
    </row>
    <row r="67" spans="1:7" ht="15">
      <c r="A67" s="48" t="s">
        <v>216</v>
      </c>
      <c r="B67" s="49" t="s">
        <v>133</v>
      </c>
      <c r="C67" s="81" t="s">
        <v>217</v>
      </c>
      <c r="D67" s="82"/>
      <c r="E67" s="54">
        <v>205667</v>
      </c>
      <c r="F67" s="54"/>
      <c r="G67" s="54">
        <f t="shared" si="0"/>
        <v>205667</v>
      </c>
    </row>
    <row r="68" spans="1:7" ht="15">
      <c r="A68" s="51" t="s">
        <v>137</v>
      </c>
      <c r="B68" s="52" t="s">
        <v>133</v>
      </c>
      <c r="C68" s="85" t="s">
        <v>218</v>
      </c>
      <c r="D68" s="86"/>
      <c r="E68" s="53">
        <v>188566.44</v>
      </c>
      <c r="F68" s="53"/>
      <c r="G68" s="53">
        <f t="shared" si="0"/>
        <v>188566.44</v>
      </c>
    </row>
    <row r="69" spans="1:7" ht="30">
      <c r="A69" s="51" t="s">
        <v>139</v>
      </c>
      <c r="B69" s="52" t="s">
        <v>133</v>
      </c>
      <c r="C69" s="85" t="s">
        <v>219</v>
      </c>
      <c r="D69" s="86"/>
      <c r="E69" s="53">
        <v>182566.44</v>
      </c>
      <c r="F69" s="53"/>
      <c r="G69" s="53">
        <f t="shared" si="0"/>
        <v>182566.44</v>
      </c>
    </row>
    <row r="70" spans="1:7" ht="15">
      <c r="A70" s="51" t="s">
        <v>141</v>
      </c>
      <c r="B70" s="52" t="s">
        <v>133</v>
      </c>
      <c r="C70" s="85" t="s">
        <v>220</v>
      </c>
      <c r="D70" s="86"/>
      <c r="E70" s="53">
        <v>140220</v>
      </c>
      <c r="F70" s="53"/>
      <c r="G70" s="53">
        <f t="shared" si="0"/>
        <v>140220</v>
      </c>
    </row>
    <row r="71" spans="1:7" ht="15">
      <c r="A71" s="51" t="s">
        <v>30</v>
      </c>
      <c r="B71" s="52" t="s">
        <v>133</v>
      </c>
      <c r="C71" s="85" t="s">
        <v>221</v>
      </c>
      <c r="D71" s="86"/>
      <c r="E71" s="53">
        <v>42346.44</v>
      </c>
      <c r="F71" s="53"/>
      <c r="G71" s="53">
        <f t="shared" si="0"/>
        <v>42346.44</v>
      </c>
    </row>
    <row r="72" spans="1:7" ht="15">
      <c r="A72" s="51" t="s">
        <v>144</v>
      </c>
      <c r="B72" s="52" t="s">
        <v>133</v>
      </c>
      <c r="C72" s="85" t="s">
        <v>222</v>
      </c>
      <c r="D72" s="86"/>
      <c r="E72" s="53">
        <v>6000</v>
      </c>
      <c r="F72" s="53"/>
      <c r="G72" s="53">
        <f aca="true" t="shared" si="1" ref="G72:G135">E72-F72</f>
        <v>6000</v>
      </c>
    </row>
    <row r="73" spans="1:7" ht="15">
      <c r="A73" s="51" t="s">
        <v>146</v>
      </c>
      <c r="B73" s="52" t="s">
        <v>133</v>
      </c>
      <c r="C73" s="85" t="s">
        <v>223</v>
      </c>
      <c r="D73" s="86"/>
      <c r="E73" s="53">
        <v>6000</v>
      </c>
      <c r="F73" s="53"/>
      <c r="G73" s="53">
        <f t="shared" si="1"/>
        <v>6000</v>
      </c>
    </row>
    <row r="74" spans="1:7" ht="15">
      <c r="A74" s="51" t="s">
        <v>162</v>
      </c>
      <c r="B74" s="52" t="s">
        <v>133</v>
      </c>
      <c r="C74" s="85" t="s">
        <v>224</v>
      </c>
      <c r="D74" s="86"/>
      <c r="E74" s="53">
        <v>17100.56</v>
      </c>
      <c r="F74" s="53"/>
      <c r="G74" s="53">
        <f t="shared" si="1"/>
        <v>17100.56</v>
      </c>
    </row>
    <row r="75" spans="1:7" ht="15">
      <c r="A75" s="51" t="s">
        <v>166</v>
      </c>
      <c r="B75" s="52" t="s">
        <v>133</v>
      </c>
      <c r="C75" s="85" t="s">
        <v>225</v>
      </c>
      <c r="D75" s="86"/>
      <c r="E75" s="53">
        <v>17100.56</v>
      </c>
      <c r="F75" s="53"/>
      <c r="G75" s="53">
        <f t="shared" si="1"/>
        <v>17100.56</v>
      </c>
    </row>
    <row r="76" spans="1:7" ht="28.5">
      <c r="A76" s="48" t="s">
        <v>226</v>
      </c>
      <c r="B76" s="49" t="s">
        <v>133</v>
      </c>
      <c r="C76" s="81" t="s">
        <v>227</v>
      </c>
      <c r="D76" s="82"/>
      <c r="E76" s="54">
        <v>205667</v>
      </c>
      <c r="F76" s="54"/>
      <c r="G76" s="54">
        <f t="shared" si="1"/>
        <v>205667</v>
      </c>
    </row>
    <row r="77" spans="1:7" ht="15">
      <c r="A77" s="51" t="s">
        <v>137</v>
      </c>
      <c r="B77" s="52" t="s">
        <v>133</v>
      </c>
      <c r="C77" s="85" t="s">
        <v>228</v>
      </c>
      <c r="D77" s="86"/>
      <c r="E77" s="53">
        <v>188566.44</v>
      </c>
      <c r="F77" s="53"/>
      <c r="G77" s="53">
        <f t="shared" si="1"/>
        <v>188566.44</v>
      </c>
    </row>
    <row r="78" spans="1:7" ht="30">
      <c r="A78" s="51" t="s">
        <v>139</v>
      </c>
      <c r="B78" s="52" t="s">
        <v>133</v>
      </c>
      <c r="C78" s="85" t="s">
        <v>229</v>
      </c>
      <c r="D78" s="86"/>
      <c r="E78" s="53">
        <v>182566.44</v>
      </c>
      <c r="F78" s="53"/>
      <c r="G78" s="53">
        <f t="shared" si="1"/>
        <v>182566.44</v>
      </c>
    </row>
    <row r="79" spans="1:7" ht="15">
      <c r="A79" s="51" t="s">
        <v>141</v>
      </c>
      <c r="B79" s="52" t="s">
        <v>133</v>
      </c>
      <c r="C79" s="85" t="s">
        <v>230</v>
      </c>
      <c r="D79" s="86"/>
      <c r="E79" s="53">
        <v>140220</v>
      </c>
      <c r="F79" s="53"/>
      <c r="G79" s="53">
        <f t="shared" si="1"/>
        <v>140220</v>
      </c>
    </row>
    <row r="80" spans="1:7" ht="15">
      <c r="A80" s="51" t="s">
        <v>30</v>
      </c>
      <c r="B80" s="52" t="s">
        <v>133</v>
      </c>
      <c r="C80" s="85" t="s">
        <v>231</v>
      </c>
      <c r="D80" s="86"/>
      <c r="E80" s="53">
        <v>42346.44</v>
      </c>
      <c r="F80" s="53"/>
      <c r="G80" s="53">
        <f t="shared" si="1"/>
        <v>42346.44</v>
      </c>
    </row>
    <row r="81" spans="1:7" ht="15">
      <c r="A81" s="51" t="s">
        <v>144</v>
      </c>
      <c r="B81" s="52" t="s">
        <v>133</v>
      </c>
      <c r="C81" s="85" t="s">
        <v>232</v>
      </c>
      <c r="D81" s="86"/>
      <c r="E81" s="53">
        <v>6000</v>
      </c>
      <c r="F81" s="53"/>
      <c r="G81" s="53">
        <f t="shared" si="1"/>
        <v>6000</v>
      </c>
    </row>
    <row r="82" spans="1:7" ht="15">
      <c r="A82" s="51" t="s">
        <v>146</v>
      </c>
      <c r="B82" s="52" t="s">
        <v>133</v>
      </c>
      <c r="C82" s="85" t="s">
        <v>233</v>
      </c>
      <c r="D82" s="86"/>
      <c r="E82" s="53">
        <v>6000</v>
      </c>
      <c r="F82" s="53"/>
      <c r="G82" s="53">
        <f t="shared" si="1"/>
        <v>6000</v>
      </c>
    </row>
    <row r="83" spans="1:7" ht="15">
      <c r="A83" s="51" t="s">
        <v>162</v>
      </c>
      <c r="B83" s="52" t="s">
        <v>133</v>
      </c>
      <c r="C83" s="85" t="s">
        <v>234</v>
      </c>
      <c r="D83" s="86"/>
      <c r="E83" s="53">
        <v>17100.56</v>
      </c>
      <c r="F83" s="53"/>
      <c r="G83" s="53">
        <f t="shared" si="1"/>
        <v>17100.56</v>
      </c>
    </row>
    <row r="84" spans="1:7" ht="15">
      <c r="A84" s="51" t="s">
        <v>166</v>
      </c>
      <c r="B84" s="52" t="s">
        <v>133</v>
      </c>
      <c r="C84" s="85" t="s">
        <v>235</v>
      </c>
      <c r="D84" s="86"/>
      <c r="E84" s="53">
        <v>17100.56</v>
      </c>
      <c r="F84" s="53"/>
      <c r="G84" s="53">
        <f t="shared" si="1"/>
        <v>17100.56</v>
      </c>
    </row>
    <row r="85" spans="1:7" ht="42.75">
      <c r="A85" s="48" t="s">
        <v>236</v>
      </c>
      <c r="B85" s="49" t="s">
        <v>133</v>
      </c>
      <c r="C85" s="81" t="s">
        <v>237</v>
      </c>
      <c r="D85" s="82"/>
      <c r="E85" s="54">
        <v>265315.41</v>
      </c>
      <c r="F85" s="54">
        <v>3893.78</v>
      </c>
      <c r="G85" s="54">
        <f t="shared" si="1"/>
        <v>261421.62999999998</v>
      </c>
    </row>
    <row r="86" spans="1:7" ht="15">
      <c r="A86" s="51" t="s">
        <v>137</v>
      </c>
      <c r="B86" s="52" t="s">
        <v>133</v>
      </c>
      <c r="C86" s="85" t="s">
        <v>238</v>
      </c>
      <c r="D86" s="86"/>
      <c r="E86" s="53">
        <v>171725.41</v>
      </c>
      <c r="F86" s="53">
        <v>3893.78</v>
      </c>
      <c r="G86" s="53">
        <f t="shared" si="1"/>
        <v>167831.63</v>
      </c>
    </row>
    <row r="87" spans="1:7" ht="15">
      <c r="A87" s="51" t="s">
        <v>144</v>
      </c>
      <c r="B87" s="52" t="s">
        <v>133</v>
      </c>
      <c r="C87" s="85" t="s">
        <v>239</v>
      </c>
      <c r="D87" s="86"/>
      <c r="E87" s="53">
        <v>125000</v>
      </c>
      <c r="F87" s="53"/>
      <c r="G87" s="53">
        <f t="shared" si="1"/>
        <v>125000</v>
      </c>
    </row>
    <row r="88" spans="1:7" ht="15">
      <c r="A88" s="51" t="s">
        <v>154</v>
      </c>
      <c r="B88" s="52" t="s">
        <v>133</v>
      </c>
      <c r="C88" s="85" t="s">
        <v>240</v>
      </c>
      <c r="D88" s="86"/>
      <c r="E88" s="53">
        <v>125000</v>
      </c>
      <c r="F88" s="53"/>
      <c r="G88" s="53">
        <f t="shared" si="1"/>
        <v>125000</v>
      </c>
    </row>
    <row r="89" spans="1:7" ht="15">
      <c r="A89" s="51" t="s">
        <v>156</v>
      </c>
      <c r="B89" s="52" t="s">
        <v>133</v>
      </c>
      <c r="C89" s="85" t="s">
        <v>241</v>
      </c>
      <c r="D89" s="86"/>
      <c r="E89" s="53">
        <v>46725.41</v>
      </c>
      <c r="F89" s="53">
        <v>3893.78</v>
      </c>
      <c r="G89" s="53">
        <f t="shared" si="1"/>
        <v>42831.630000000005</v>
      </c>
    </row>
    <row r="90" spans="1:7" ht="30">
      <c r="A90" s="51" t="s">
        <v>158</v>
      </c>
      <c r="B90" s="52" t="s">
        <v>133</v>
      </c>
      <c r="C90" s="85" t="s">
        <v>242</v>
      </c>
      <c r="D90" s="86"/>
      <c r="E90" s="53">
        <v>46725.41</v>
      </c>
      <c r="F90" s="53">
        <v>3893.78</v>
      </c>
      <c r="G90" s="53">
        <f t="shared" si="1"/>
        <v>42831.630000000005</v>
      </c>
    </row>
    <row r="91" spans="1:7" ht="15">
      <c r="A91" s="51" t="s">
        <v>162</v>
      </c>
      <c r="B91" s="52" t="s">
        <v>133</v>
      </c>
      <c r="C91" s="85" t="s">
        <v>243</v>
      </c>
      <c r="D91" s="86"/>
      <c r="E91" s="53">
        <v>93590</v>
      </c>
      <c r="F91" s="53"/>
      <c r="G91" s="53">
        <f t="shared" si="1"/>
        <v>93590</v>
      </c>
    </row>
    <row r="92" spans="1:7" ht="15">
      <c r="A92" s="51" t="s">
        <v>164</v>
      </c>
      <c r="B92" s="52" t="s">
        <v>133</v>
      </c>
      <c r="C92" s="85" t="s">
        <v>244</v>
      </c>
      <c r="D92" s="86"/>
      <c r="E92" s="53">
        <v>64000</v>
      </c>
      <c r="F92" s="53"/>
      <c r="G92" s="53">
        <f t="shared" si="1"/>
        <v>64000</v>
      </c>
    </row>
    <row r="93" spans="1:7" ht="15">
      <c r="A93" s="51" t="s">
        <v>166</v>
      </c>
      <c r="B93" s="52" t="s">
        <v>133</v>
      </c>
      <c r="C93" s="85" t="s">
        <v>245</v>
      </c>
      <c r="D93" s="86"/>
      <c r="E93" s="53">
        <v>29590</v>
      </c>
      <c r="F93" s="53"/>
      <c r="G93" s="53">
        <f t="shared" si="1"/>
        <v>29590</v>
      </c>
    </row>
    <row r="94" spans="1:7" ht="57">
      <c r="A94" s="48" t="s">
        <v>246</v>
      </c>
      <c r="B94" s="49" t="s">
        <v>133</v>
      </c>
      <c r="C94" s="81" t="s">
        <v>247</v>
      </c>
      <c r="D94" s="82"/>
      <c r="E94" s="54">
        <v>95315.41</v>
      </c>
      <c r="F94" s="54">
        <v>3893.78</v>
      </c>
      <c r="G94" s="54">
        <f t="shared" si="1"/>
        <v>91421.63</v>
      </c>
    </row>
    <row r="95" spans="1:7" ht="15">
      <c r="A95" s="51" t="s">
        <v>137</v>
      </c>
      <c r="B95" s="52" t="s">
        <v>133</v>
      </c>
      <c r="C95" s="85" t="s">
        <v>248</v>
      </c>
      <c r="D95" s="86"/>
      <c r="E95" s="53">
        <v>46725.41</v>
      </c>
      <c r="F95" s="53">
        <v>3893.78</v>
      </c>
      <c r="G95" s="53">
        <f t="shared" si="1"/>
        <v>42831.630000000005</v>
      </c>
    </row>
    <row r="96" spans="1:7" ht="15">
      <c r="A96" s="51" t="s">
        <v>156</v>
      </c>
      <c r="B96" s="52" t="s">
        <v>133</v>
      </c>
      <c r="C96" s="85" t="s">
        <v>249</v>
      </c>
      <c r="D96" s="86"/>
      <c r="E96" s="53">
        <v>46725.41</v>
      </c>
      <c r="F96" s="53">
        <v>3893.78</v>
      </c>
      <c r="G96" s="53">
        <f t="shared" si="1"/>
        <v>42831.630000000005</v>
      </c>
    </row>
    <row r="97" spans="1:7" ht="30">
      <c r="A97" s="51" t="s">
        <v>158</v>
      </c>
      <c r="B97" s="52" t="s">
        <v>133</v>
      </c>
      <c r="C97" s="85" t="s">
        <v>250</v>
      </c>
      <c r="D97" s="86"/>
      <c r="E97" s="53">
        <v>46725.41</v>
      </c>
      <c r="F97" s="53">
        <v>3893.78</v>
      </c>
      <c r="G97" s="53">
        <f t="shared" si="1"/>
        <v>42831.630000000005</v>
      </c>
    </row>
    <row r="98" spans="1:7" ht="15">
      <c r="A98" s="51" t="s">
        <v>162</v>
      </c>
      <c r="B98" s="52" t="s">
        <v>133</v>
      </c>
      <c r="C98" s="85" t="s">
        <v>251</v>
      </c>
      <c r="D98" s="86"/>
      <c r="E98" s="53">
        <v>48590</v>
      </c>
      <c r="F98" s="53"/>
      <c r="G98" s="53">
        <f t="shared" si="1"/>
        <v>48590</v>
      </c>
    </row>
    <row r="99" spans="1:7" ht="15">
      <c r="A99" s="51" t="s">
        <v>164</v>
      </c>
      <c r="B99" s="52" t="s">
        <v>133</v>
      </c>
      <c r="C99" s="85" t="s">
        <v>252</v>
      </c>
      <c r="D99" s="86"/>
      <c r="E99" s="53">
        <v>19000</v>
      </c>
      <c r="F99" s="53"/>
      <c r="G99" s="53">
        <f t="shared" si="1"/>
        <v>19000</v>
      </c>
    </row>
    <row r="100" spans="1:7" ht="15">
      <c r="A100" s="51" t="s">
        <v>166</v>
      </c>
      <c r="B100" s="52" t="s">
        <v>133</v>
      </c>
      <c r="C100" s="85" t="s">
        <v>253</v>
      </c>
      <c r="D100" s="86"/>
      <c r="E100" s="53">
        <v>29590</v>
      </c>
      <c r="F100" s="53"/>
      <c r="G100" s="53">
        <f t="shared" si="1"/>
        <v>29590</v>
      </c>
    </row>
    <row r="101" spans="1:7" ht="15">
      <c r="A101" s="48" t="s">
        <v>254</v>
      </c>
      <c r="B101" s="49" t="s">
        <v>133</v>
      </c>
      <c r="C101" s="81" t="s">
        <v>255</v>
      </c>
      <c r="D101" s="82"/>
      <c r="E101" s="54">
        <v>170000</v>
      </c>
      <c r="F101" s="54"/>
      <c r="G101" s="54">
        <f t="shared" si="1"/>
        <v>170000</v>
      </c>
    </row>
    <row r="102" spans="1:7" ht="15">
      <c r="A102" s="51" t="s">
        <v>137</v>
      </c>
      <c r="B102" s="52" t="s">
        <v>133</v>
      </c>
      <c r="C102" s="85" t="s">
        <v>256</v>
      </c>
      <c r="D102" s="86"/>
      <c r="E102" s="53">
        <v>125000</v>
      </c>
      <c r="F102" s="53"/>
      <c r="G102" s="53">
        <f t="shared" si="1"/>
        <v>125000</v>
      </c>
    </row>
    <row r="103" spans="1:7" ht="15">
      <c r="A103" s="51" t="s">
        <v>144</v>
      </c>
      <c r="B103" s="52" t="s">
        <v>133</v>
      </c>
      <c r="C103" s="85" t="s">
        <v>257</v>
      </c>
      <c r="D103" s="86"/>
      <c r="E103" s="53">
        <v>125000</v>
      </c>
      <c r="F103" s="53"/>
      <c r="G103" s="53">
        <f t="shared" si="1"/>
        <v>125000</v>
      </c>
    </row>
    <row r="104" spans="1:7" ht="15">
      <c r="A104" s="51" t="s">
        <v>154</v>
      </c>
      <c r="B104" s="52" t="s">
        <v>133</v>
      </c>
      <c r="C104" s="85" t="s">
        <v>258</v>
      </c>
      <c r="D104" s="86"/>
      <c r="E104" s="53">
        <v>125000</v>
      </c>
      <c r="F104" s="53"/>
      <c r="G104" s="53">
        <f t="shared" si="1"/>
        <v>125000</v>
      </c>
    </row>
    <row r="105" spans="1:7" ht="15">
      <c r="A105" s="51" t="s">
        <v>162</v>
      </c>
      <c r="B105" s="52" t="s">
        <v>133</v>
      </c>
      <c r="C105" s="85" t="s">
        <v>259</v>
      </c>
      <c r="D105" s="86"/>
      <c r="E105" s="53">
        <v>45000</v>
      </c>
      <c r="F105" s="53"/>
      <c r="G105" s="53">
        <f t="shared" si="1"/>
        <v>45000</v>
      </c>
    </row>
    <row r="106" spans="1:7" ht="15">
      <c r="A106" s="51" t="s">
        <v>164</v>
      </c>
      <c r="B106" s="52" t="s">
        <v>133</v>
      </c>
      <c r="C106" s="85" t="s">
        <v>260</v>
      </c>
      <c r="D106" s="86"/>
      <c r="E106" s="53">
        <v>45000</v>
      </c>
      <c r="F106" s="53"/>
      <c r="G106" s="53">
        <f t="shared" si="1"/>
        <v>45000</v>
      </c>
    </row>
    <row r="107" spans="1:7" ht="15">
      <c r="A107" s="48" t="s">
        <v>261</v>
      </c>
      <c r="B107" s="49" t="s">
        <v>133</v>
      </c>
      <c r="C107" s="81" t="s">
        <v>262</v>
      </c>
      <c r="D107" s="82"/>
      <c r="E107" s="54">
        <v>11471016</v>
      </c>
      <c r="F107" s="54">
        <v>1323961.72</v>
      </c>
      <c r="G107" s="54">
        <f t="shared" si="1"/>
        <v>10147054.28</v>
      </c>
    </row>
    <row r="108" spans="1:7" ht="15">
      <c r="A108" s="51" t="s">
        <v>137</v>
      </c>
      <c r="B108" s="52" t="s">
        <v>133</v>
      </c>
      <c r="C108" s="85" t="s">
        <v>263</v>
      </c>
      <c r="D108" s="86"/>
      <c r="E108" s="53">
        <v>8170982</v>
      </c>
      <c r="F108" s="53">
        <v>61105.72</v>
      </c>
      <c r="G108" s="53">
        <f t="shared" si="1"/>
        <v>8109876.28</v>
      </c>
    </row>
    <row r="109" spans="1:7" ht="15">
      <c r="A109" s="51" t="s">
        <v>144</v>
      </c>
      <c r="B109" s="52" t="s">
        <v>133</v>
      </c>
      <c r="C109" s="85" t="s">
        <v>264</v>
      </c>
      <c r="D109" s="86"/>
      <c r="E109" s="53">
        <v>8105982</v>
      </c>
      <c r="F109" s="53">
        <v>61105.72</v>
      </c>
      <c r="G109" s="53">
        <f t="shared" si="1"/>
        <v>8044876.28</v>
      </c>
    </row>
    <row r="110" spans="1:7" ht="15">
      <c r="A110" s="51" t="s">
        <v>152</v>
      </c>
      <c r="B110" s="52" t="s">
        <v>133</v>
      </c>
      <c r="C110" s="85" t="s">
        <v>265</v>
      </c>
      <c r="D110" s="86"/>
      <c r="E110" s="53">
        <v>6790182</v>
      </c>
      <c r="F110" s="53">
        <v>57105.72</v>
      </c>
      <c r="G110" s="53">
        <f t="shared" si="1"/>
        <v>6733076.28</v>
      </c>
    </row>
    <row r="111" spans="1:7" ht="15">
      <c r="A111" s="51" t="s">
        <v>154</v>
      </c>
      <c r="B111" s="52" t="s">
        <v>133</v>
      </c>
      <c r="C111" s="85" t="s">
        <v>266</v>
      </c>
      <c r="D111" s="86"/>
      <c r="E111" s="53">
        <v>1315800</v>
      </c>
      <c r="F111" s="53">
        <v>4000</v>
      </c>
      <c r="G111" s="53">
        <f t="shared" si="1"/>
        <v>1311800</v>
      </c>
    </row>
    <row r="112" spans="1:7" ht="15">
      <c r="A112" s="51" t="s">
        <v>267</v>
      </c>
      <c r="B112" s="52" t="s">
        <v>133</v>
      </c>
      <c r="C112" s="85" t="s">
        <v>268</v>
      </c>
      <c r="D112" s="86"/>
      <c r="E112" s="53">
        <v>40000</v>
      </c>
      <c r="F112" s="53"/>
      <c r="G112" s="53">
        <f t="shared" si="1"/>
        <v>40000</v>
      </c>
    </row>
    <row r="113" spans="1:7" ht="45">
      <c r="A113" s="51" t="s">
        <v>269</v>
      </c>
      <c r="B113" s="52" t="s">
        <v>133</v>
      </c>
      <c r="C113" s="85" t="s">
        <v>270</v>
      </c>
      <c r="D113" s="86"/>
      <c r="E113" s="53">
        <v>40000</v>
      </c>
      <c r="F113" s="53"/>
      <c r="G113" s="53">
        <f t="shared" si="1"/>
        <v>40000</v>
      </c>
    </row>
    <row r="114" spans="1:7" ht="15">
      <c r="A114" s="51" t="s">
        <v>160</v>
      </c>
      <c r="B114" s="52" t="s">
        <v>133</v>
      </c>
      <c r="C114" s="85" t="s">
        <v>271</v>
      </c>
      <c r="D114" s="86"/>
      <c r="E114" s="53">
        <v>25000</v>
      </c>
      <c r="F114" s="53"/>
      <c r="G114" s="53">
        <f t="shared" si="1"/>
        <v>25000</v>
      </c>
    </row>
    <row r="115" spans="1:7" ht="15">
      <c r="A115" s="51" t="s">
        <v>162</v>
      </c>
      <c r="B115" s="52" t="s">
        <v>133</v>
      </c>
      <c r="C115" s="85" t="s">
        <v>272</v>
      </c>
      <c r="D115" s="86"/>
      <c r="E115" s="53">
        <v>3300034</v>
      </c>
      <c r="F115" s="53">
        <v>1262856</v>
      </c>
      <c r="G115" s="53">
        <f t="shared" si="1"/>
        <v>2037178</v>
      </c>
    </row>
    <row r="116" spans="1:7" ht="15">
      <c r="A116" s="51" t="s">
        <v>164</v>
      </c>
      <c r="B116" s="52" t="s">
        <v>133</v>
      </c>
      <c r="C116" s="85" t="s">
        <v>273</v>
      </c>
      <c r="D116" s="86"/>
      <c r="E116" s="53">
        <v>2300034</v>
      </c>
      <c r="F116" s="53">
        <v>1262856</v>
      </c>
      <c r="G116" s="53">
        <f t="shared" si="1"/>
        <v>1037178</v>
      </c>
    </row>
    <row r="117" spans="1:7" ht="15">
      <c r="A117" s="51" t="s">
        <v>166</v>
      </c>
      <c r="B117" s="52" t="s">
        <v>133</v>
      </c>
      <c r="C117" s="85" t="s">
        <v>274</v>
      </c>
      <c r="D117" s="86"/>
      <c r="E117" s="53">
        <v>1000000</v>
      </c>
      <c r="F117" s="53"/>
      <c r="G117" s="53">
        <f t="shared" si="1"/>
        <v>1000000</v>
      </c>
    </row>
    <row r="118" spans="1:7" ht="15">
      <c r="A118" s="48" t="s">
        <v>275</v>
      </c>
      <c r="B118" s="49" t="s">
        <v>133</v>
      </c>
      <c r="C118" s="81" t="s">
        <v>276</v>
      </c>
      <c r="D118" s="82"/>
      <c r="E118" s="54">
        <v>10665216</v>
      </c>
      <c r="F118" s="54">
        <v>1319961.72</v>
      </c>
      <c r="G118" s="54">
        <f t="shared" si="1"/>
        <v>9345254.28</v>
      </c>
    </row>
    <row r="119" spans="1:7" ht="15">
      <c r="A119" s="51" t="s">
        <v>137</v>
      </c>
      <c r="B119" s="52" t="s">
        <v>133</v>
      </c>
      <c r="C119" s="85" t="s">
        <v>277</v>
      </c>
      <c r="D119" s="86"/>
      <c r="E119" s="53">
        <v>7365182</v>
      </c>
      <c r="F119" s="53">
        <v>57105.72</v>
      </c>
      <c r="G119" s="53">
        <f t="shared" si="1"/>
        <v>7308076.28</v>
      </c>
    </row>
    <row r="120" spans="1:7" ht="15">
      <c r="A120" s="51" t="s">
        <v>144</v>
      </c>
      <c r="B120" s="52" t="s">
        <v>133</v>
      </c>
      <c r="C120" s="85" t="s">
        <v>278</v>
      </c>
      <c r="D120" s="86"/>
      <c r="E120" s="53">
        <v>7340182</v>
      </c>
      <c r="F120" s="53">
        <v>57105.72</v>
      </c>
      <c r="G120" s="53">
        <f t="shared" si="1"/>
        <v>7283076.28</v>
      </c>
    </row>
    <row r="121" spans="1:7" ht="15">
      <c r="A121" s="51" t="s">
        <v>152</v>
      </c>
      <c r="B121" s="52" t="s">
        <v>133</v>
      </c>
      <c r="C121" s="85" t="s">
        <v>279</v>
      </c>
      <c r="D121" s="86"/>
      <c r="E121" s="53">
        <v>6790182</v>
      </c>
      <c r="F121" s="53">
        <v>57105.72</v>
      </c>
      <c r="G121" s="53">
        <f t="shared" si="1"/>
        <v>6733076.28</v>
      </c>
    </row>
    <row r="122" spans="1:7" ht="15">
      <c r="A122" s="51" t="s">
        <v>154</v>
      </c>
      <c r="B122" s="52" t="s">
        <v>133</v>
      </c>
      <c r="C122" s="85" t="s">
        <v>280</v>
      </c>
      <c r="D122" s="86"/>
      <c r="E122" s="53">
        <v>550000</v>
      </c>
      <c r="F122" s="53"/>
      <c r="G122" s="53">
        <f t="shared" si="1"/>
        <v>550000</v>
      </c>
    </row>
    <row r="123" spans="1:7" ht="15">
      <c r="A123" s="51" t="s">
        <v>160</v>
      </c>
      <c r="B123" s="52" t="s">
        <v>133</v>
      </c>
      <c r="C123" s="85" t="s">
        <v>281</v>
      </c>
      <c r="D123" s="86"/>
      <c r="E123" s="53">
        <v>25000</v>
      </c>
      <c r="F123" s="53"/>
      <c r="G123" s="53">
        <f t="shared" si="1"/>
        <v>25000</v>
      </c>
    </row>
    <row r="124" spans="1:7" ht="15">
      <c r="A124" s="51" t="s">
        <v>162</v>
      </c>
      <c r="B124" s="52" t="s">
        <v>133</v>
      </c>
      <c r="C124" s="85" t="s">
        <v>282</v>
      </c>
      <c r="D124" s="86"/>
      <c r="E124" s="53">
        <v>3300034</v>
      </c>
      <c r="F124" s="53">
        <v>1262856</v>
      </c>
      <c r="G124" s="53">
        <f t="shared" si="1"/>
        <v>2037178</v>
      </c>
    </row>
    <row r="125" spans="1:7" ht="15">
      <c r="A125" s="51" t="s">
        <v>164</v>
      </c>
      <c r="B125" s="52" t="s">
        <v>133</v>
      </c>
      <c r="C125" s="85" t="s">
        <v>283</v>
      </c>
      <c r="D125" s="86"/>
      <c r="E125" s="53">
        <v>2300034</v>
      </c>
      <c r="F125" s="53">
        <v>1262856</v>
      </c>
      <c r="G125" s="53">
        <f t="shared" si="1"/>
        <v>1037178</v>
      </c>
    </row>
    <row r="126" spans="1:7" ht="15">
      <c r="A126" s="51" t="s">
        <v>166</v>
      </c>
      <c r="B126" s="52" t="s">
        <v>133</v>
      </c>
      <c r="C126" s="85" t="s">
        <v>284</v>
      </c>
      <c r="D126" s="86"/>
      <c r="E126" s="53">
        <v>1000000</v>
      </c>
      <c r="F126" s="53"/>
      <c r="G126" s="53">
        <f t="shared" si="1"/>
        <v>1000000</v>
      </c>
    </row>
    <row r="127" spans="1:7" ht="15">
      <c r="A127" s="48" t="s">
        <v>285</v>
      </c>
      <c r="B127" s="49" t="s">
        <v>133</v>
      </c>
      <c r="C127" s="81" t="s">
        <v>286</v>
      </c>
      <c r="D127" s="82"/>
      <c r="E127" s="54">
        <v>25800</v>
      </c>
      <c r="F127" s="54">
        <v>4000</v>
      </c>
      <c r="G127" s="54">
        <f t="shared" si="1"/>
        <v>21800</v>
      </c>
    </row>
    <row r="128" spans="1:7" ht="15">
      <c r="A128" s="51" t="s">
        <v>137</v>
      </c>
      <c r="B128" s="52" t="s">
        <v>133</v>
      </c>
      <c r="C128" s="85" t="s">
        <v>287</v>
      </c>
      <c r="D128" s="86"/>
      <c r="E128" s="53">
        <v>25800</v>
      </c>
      <c r="F128" s="53">
        <v>4000</v>
      </c>
      <c r="G128" s="53">
        <f t="shared" si="1"/>
        <v>21800</v>
      </c>
    </row>
    <row r="129" spans="1:7" ht="15">
      <c r="A129" s="51" t="s">
        <v>144</v>
      </c>
      <c r="B129" s="52" t="s">
        <v>133</v>
      </c>
      <c r="C129" s="85" t="s">
        <v>288</v>
      </c>
      <c r="D129" s="86"/>
      <c r="E129" s="53">
        <v>25800</v>
      </c>
      <c r="F129" s="53">
        <v>4000</v>
      </c>
      <c r="G129" s="53">
        <f t="shared" si="1"/>
        <v>21800</v>
      </c>
    </row>
    <row r="130" spans="1:7" ht="15">
      <c r="A130" s="51" t="s">
        <v>154</v>
      </c>
      <c r="B130" s="52" t="s">
        <v>133</v>
      </c>
      <c r="C130" s="85" t="s">
        <v>289</v>
      </c>
      <c r="D130" s="86"/>
      <c r="E130" s="53">
        <v>25800</v>
      </c>
      <c r="F130" s="53">
        <v>4000</v>
      </c>
      <c r="G130" s="53">
        <f t="shared" si="1"/>
        <v>21800</v>
      </c>
    </row>
    <row r="131" spans="1:7" ht="28.5">
      <c r="A131" s="48" t="s">
        <v>290</v>
      </c>
      <c r="B131" s="49" t="s">
        <v>133</v>
      </c>
      <c r="C131" s="81" t="s">
        <v>291</v>
      </c>
      <c r="D131" s="82"/>
      <c r="E131" s="54">
        <v>780000</v>
      </c>
      <c r="F131" s="54"/>
      <c r="G131" s="54">
        <f t="shared" si="1"/>
        <v>780000</v>
      </c>
    </row>
    <row r="132" spans="1:7" ht="15">
      <c r="A132" s="51" t="s">
        <v>137</v>
      </c>
      <c r="B132" s="52" t="s">
        <v>133</v>
      </c>
      <c r="C132" s="85" t="s">
        <v>292</v>
      </c>
      <c r="D132" s="86"/>
      <c r="E132" s="53">
        <v>780000</v>
      </c>
      <c r="F132" s="53"/>
      <c r="G132" s="53">
        <f t="shared" si="1"/>
        <v>780000</v>
      </c>
    </row>
    <row r="133" spans="1:7" ht="15">
      <c r="A133" s="51" t="s">
        <v>144</v>
      </c>
      <c r="B133" s="52" t="s">
        <v>133</v>
      </c>
      <c r="C133" s="85" t="s">
        <v>293</v>
      </c>
      <c r="D133" s="86"/>
      <c r="E133" s="53">
        <v>740000</v>
      </c>
      <c r="F133" s="53"/>
      <c r="G133" s="53">
        <f t="shared" si="1"/>
        <v>740000</v>
      </c>
    </row>
    <row r="134" spans="1:7" ht="15">
      <c r="A134" s="51" t="s">
        <v>154</v>
      </c>
      <c r="B134" s="52" t="s">
        <v>133</v>
      </c>
      <c r="C134" s="85" t="s">
        <v>294</v>
      </c>
      <c r="D134" s="86"/>
      <c r="E134" s="53">
        <v>740000</v>
      </c>
      <c r="F134" s="53"/>
      <c r="G134" s="53">
        <f t="shared" si="1"/>
        <v>740000</v>
      </c>
    </row>
    <row r="135" spans="1:7" ht="15">
      <c r="A135" s="51" t="s">
        <v>267</v>
      </c>
      <c r="B135" s="52" t="s">
        <v>133</v>
      </c>
      <c r="C135" s="85" t="s">
        <v>295</v>
      </c>
      <c r="D135" s="86"/>
      <c r="E135" s="53">
        <v>40000</v>
      </c>
      <c r="F135" s="53"/>
      <c r="G135" s="53">
        <f t="shared" si="1"/>
        <v>40000</v>
      </c>
    </row>
    <row r="136" spans="1:7" ht="45">
      <c r="A136" s="51" t="s">
        <v>269</v>
      </c>
      <c r="B136" s="52" t="s">
        <v>133</v>
      </c>
      <c r="C136" s="85" t="s">
        <v>296</v>
      </c>
      <c r="D136" s="86"/>
      <c r="E136" s="53">
        <v>40000</v>
      </c>
      <c r="F136" s="53"/>
      <c r="G136" s="53">
        <f aca="true" t="shared" si="2" ref="G136:G199">E136-F136</f>
        <v>40000</v>
      </c>
    </row>
    <row r="137" spans="1:7" ht="28.5">
      <c r="A137" s="48" t="s">
        <v>297</v>
      </c>
      <c r="B137" s="49" t="s">
        <v>133</v>
      </c>
      <c r="C137" s="81" t="s">
        <v>298</v>
      </c>
      <c r="D137" s="82"/>
      <c r="E137" s="54">
        <v>41614502.24</v>
      </c>
      <c r="F137" s="54">
        <v>1568560.29</v>
      </c>
      <c r="G137" s="54">
        <f t="shared" si="2"/>
        <v>40045941.95</v>
      </c>
    </row>
    <row r="138" spans="1:7" ht="15">
      <c r="A138" s="51" t="s">
        <v>137</v>
      </c>
      <c r="B138" s="52" t="s">
        <v>133</v>
      </c>
      <c r="C138" s="85" t="s">
        <v>299</v>
      </c>
      <c r="D138" s="86"/>
      <c r="E138" s="53">
        <v>10475183.24</v>
      </c>
      <c r="F138" s="53">
        <v>615856.29</v>
      </c>
      <c r="G138" s="53">
        <f t="shared" si="2"/>
        <v>9859326.95</v>
      </c>
    </row>
    <row r="139" spans="1:7" ht="15">
      <c r="A139" s="51" t="s">
        <v>144</v>
      </c>
      <c r="B139" s="52" t="s">
        <v>133</v>
      </c>
      <c r="C139" s="85" t="s">
        <v>300</v>
      </c>
      <c r="D139" s="86"/>
      <c r="E139" s="53">
        <v>8561417.84</v>
      </c>
      <c r="F139" s="53">
        <v>615856.29</v>
      </c>
      <c r="G139" s="53">
        <f t="shared" si="2"/>
        <v>7945561.55</v>
      </c>
    </row>
    <row r="140" spans="1:7" ht="15">
      <c r="A140" s="51" t="s">
        <v>150</v>
      </c>
      <c r="B140" s="52" t="s">
        <v>133</v>
      </c>
      <c r="C140" s="85" t="s">
        <v>301</v>
      </c>
      <c r="D140" s="86"/>
      <c r="E140" s="53">
        <v>2809000</v>
      </c>
      <c r="F140" s="53">
        <v>590663.23</v>
      </c>
      <c r="G140" s="53">
        <f t="shared" si="2"/>
        <v>2218336.77</v>
      </c>
    </row>
    <row r="141" spans="1:7" ht="15">
      <c r="A141" s="51" t="s">
        <v>152</v>
      </c>
      <c r="B141" s="52" t="s">
        <v>133</v>
      </c>
      <c r="C141" s="85" t="s">
        <v>302</v>
      </c>
      <c r="D141" s="86"/>
      <c r="E141" s="53">
        <v>4435187.84</v>
      </c>
      <c r="F141" s="53">
        <v>17539.8</v>
      </c>
      <c r="G141" s="53">
        <f t="shared" si="2"/>
        <v>4417648.04</v>
      </c>
    </row>
    <row r="142" spans="1:7" ht="15">
      <c r="A142" s="51" t="s">
        <v>154</v>
      </c>
      <c r="B142" s="52" t="s">
        <v>133</v>
      </c>
      <c r="C142" s="85" t="s">
        <v>303</v>
      </c>
      <c r="D142" s="86"/>
      <c r="E142" s="53">
        <v>1317230</v>
      </c>
      <c r="F142" s="53">
        <v>7653.26</v>
      </c>
      <c r="G142" s="53">
        <f t="shared" si="2"/>
        <v>1309576.74</v>
      </c>
    </row>
    <row r="143" spans="1:7" ht="15">
      <c r="A143" s="51" t="s">
        <v>267</v>
      </c>
      <c r="B143" s="52" t="s">
        <v>133</v>
      </c>
      <c r="C143" s="85" t="s">
        <v>304</v>
      </c>
      <c r="D143" s="86"/>
      <c r="E143" s="53">
        <v>1883765.4</v>
      </c>
      <c r="F143" s="53"/>
      <c r="G143" s="53">
        <f t="shared" si="2"/>
        <v>1883765.4</v>
      </c>
    </row>
    <row r="144" spans="1:7" ht="30">
      <c r="A144" s="51" t="s">
        <v>305</v>
      </c>
      <c r="B144" s="52" t="s">
        <v>133</v>
      </c>
      <c r="C144" s="85" t="s">
        <v>306</v>
      </c>
      <c r="D144" s="86"/>
      <c r="E144" s="53">
        <v>783765.4</v>
      </c>
      <c r="F144" s="53"/>
      <c r="G144" s="53">
        <f t="shared" si="2"/>
        <v>783765.4</v>
      </c>
    </row>
    <row r="145" spans="1:7" ht="45">
      <c r="A145" s="51" t="s">
        <v>269</v>
      </c>
      <c r="B145" s="52" t="s">
        <v>133</v>
      </c>
      <c r="C145" s="85" t="s">
        <v>307</v>
      </c>
      <c r="D145" s="86"/>
      <c r="E145" s="53">
        <v>1100000</v>
      </c>
      <c r="F145" s="53"/>
      <c r="G145" s="53">
        <f t="shared" si="2"/>
        <v>1100000</v>
      </c>
    </row>
    <row r="146" spans="1:7" ht="15">
      <c r="A146" s="51" t="s">
        <v>160</v>
      </c>
      <c r="B146" s="52" t="s">
        <v>133</v>
      </c>
      <c r="C146" s="85" t="s">
        <v>308</v>
      </c>
      <c r="D146" s="86"/>
      <c r="E146" s="53">
        <v>30000</v>
      </c>
      <c r="F146" s="53"/>
      <c r="G146" s="53">
        <f t="shared" si="2"/>
        <v>30000</v>
      </c>
    </row>
    <row r="147" spans="1:7" ht="15">
      <c r="A147" s="51" t="s">
        <v>162</v>
      </c>
      <c r="B147" s="52" t="s">
        <v>133</v>
      </c>
      <c r="C147" s="85" t="s">
        <v>309</v>
      </c>
      <c r="D147" s="86"/>
      <c r="E147" s="53">
        <v>31139319</v>
      </c>
      <c r="F147" s="53">
        <v>952704</v>
      </c>
      <c r="G147" s="53">
        <f t="shared" si="2"/>
        <v>30186615</v>
      </c>
    </row>
    <row r="148" spans="1:7" ht="15">
      <c r="A148" s="51" t="s">
        <v>164</v>
      </c>
      <c r="B148" s="52" t="s">
        <v>133</v>
      </c>
      <c r="C148" s="85" t="s">
        <v>310</v>
      </c>
      <c r="D148" s="86"/>
      <c r="E148" s="53">
        <v>30779319</v>
      </c>
      <c r="F148" s="53">
        <v>952704</v>
      </c>
      <c r="G148" s="53">
        <f t="shared" si="2"/>
        <v>29826615</v>
      </c>
    </row>
    <row r="149" spans="1:7" ht="15">
      <c r="A149" s="51" t="s">
        <v>166</v>
      </c>
      <c r="B149" s="52" t="s">
        <v>133</v>
      </c>
      <c r="C149" s="85" t="s">
        <v>311</v>
      </c>
      <c r="D149" s="86"/>
      <c r="E149" s="53">
        <v>360000</v>
      </c>
      <c r="F149" s="53"/>
      <c r="G149" s="53">
        <f t="shared" si="2"/>
        <v>360000</v>
      </c>
    </row>
    <row r="150" spans="1:7" ht="15">
      <c r="A150" s="48" t="s">
        <v>312</v>
      </c>
      <c r="B150" s="49" t="s">
        <v>133</v>
      </c>
      <c r="C150" s="81" t="s">
        <v>313</v>
      </c>
      <c r="D150" s="82"/>
      <c r="E150" s="54">
        <v>29342058.4</v>
      </c>
      <c r="F150" s="54">
        <v>7653.26</v>
      </c>
      <c r="G150" s="54">
        <f t="shared" si="2"/>
        <v>29334405.139999997</v>
      </c>
    </row>
    <row r="151" spans="1:7" ht="15">
      <c r="A151" s="51" t="s">
        <v>137</v>
      </c>
      <c r="B151" s="52" t="s">
        <v>133</v>
      </c>
      <c r="C151" s="85" t="s">
        <v>314</v>
      </c>
      <c r="D151" s="86"/>
      <c r="E151" s="53">
        <v>2297865.4</v>
      </c>
      <c r="F151" s="53">
        <v>7653.26</v>
      </c>
      <c r="G151" s="53">
        <f t="shared" si="2"/>
        <v>2290212.14</v>
      </c>
    </row>
    <row r="152" spans="1:7" ht="15">
      <c r="A152" s="51" t="s">
        <v>144</v>
      </c>
      <c r="B152" s="52" t="s">
        <v>133</v>
      </c>
      <c r="C152" s="85" t="s">
        <v>315</v>
      </c>
      <c r="D152" s="86"/>
      <c r="E152" s="53">
        <v>414100</v>
      </c>
      <c r="F152" s="53">
        <v>7653.26</v>
      </c>
      <c r="G152" s="53">
        <f t="shared" si="2"/>
        <v>406446.74</v>
      </c>
    </row>
    <row r="153" spans="1:7" ht="15">
      <c r="A153" s="51" t="s">
        <v>154</v>
      </c>
      <c r="B153" s="52" t="s">
        <v>133</v>
      </c>
      <c r="C153" s="85" t="s">
        <v>316</v>
      </c>
      <c r="D153" s="86"/>
      <c r="E153" s="53">
        <v>414100</v>
      </c>
      <c r="F153" s="53">
        <v>7653.26</v>
      </c>
      <c r="G153" s="53">
        <f t="shared" si="2"/>
        <v>406446.74</v>
      </c>
    </row>
    <row r="154" spans="1:7" ht="15">
      <c r="A154" s="51" t="s">
        <v>267</v>
      </c>
      <c r="B154" s="52" t="s">
        <v>133</v>
      </c>
      <c r="C154" s="85" t="s">
        <v>317</v>
      </c>
      <c r="D154" s="86"/>
      <c r="E154" s="53">
        <v>1883765.4</v>
      </c>
      <c r="F154" s="53"/>
      <c r="G154" s="53">
        <f t="shared" si="2"/>
        <v>1883765.4</v>
      </c>
    </row>
    <row r="155" spans="1:7" ht="30">
      <c r="A155" s="51" t="s">
        <v>305</v>
      </c>
      <c r="B155" s="52" t="s">
        <v>133</v>
      </c>
      <c r="C155" s="85" t="s">
        <v>318</v>
      </c>
      <c r="D155" s="86"/>
      <c r="E155" s="53">
        <v>783765.4</v>
      </c>
      <c r="F155" s="53"/>
      <c r="G155" s="53">
        <f t="shared" si="2"/>
        <v>783765.4</v>
      </c>
    </row>
    <row r="156" spans="1:7" ht="45">
      <c r="A156" s="51" t="s">
        <v>269</v>
      </c>
      <c r="B156" s="52" t="s">
        <v>133</v>
      </c>
      <c r="C156" s="85" t="s">
        <v>319</v>
      </c>
      <c r="D156" s="86"/>
      <c r="E156" s="53">
        <v>1100000</v>
      </c>
      <c r="F156" s="53"/>
      <c r="G156" s="53">
        <f t="shared" si="2"/>
        <v>1100000</v>
      </c>
    </row>
    <row r="157" spans="1:7" ht="15">
      <c r="A157" s="51" t="s">
        <v>162</v>
      </c>
      <c r="B157" s="52" t="s">
        <v>133</v>
      </c>
      <c r="C157" s="85" t="s">
        <v>320</v>
      </c>
      <c r="D157" s="86"/>
      <c r="E157" s="53">
        <v>27044193</v>
      </c>
      <c r="F157" s="53"/>
      <c r="G157" s="53">
        <f t="shared" si="2"/>
        <v>27044193</v>
      </c>
    </row>
    <row r="158" spans="1:7" ht="15">
      <c r="A158" s="51" t="s">
        <v>164</v>
      </c>
      <c r="B158" s="52" t="s">
        <v>133</v>
      </c>
      <c r="C158" s="85" t="s">
        <v>321</v>
      </c>
      <c r="D158" s="86"/>
      <c r="E158" s="53">
        <v>27044193</v>
      </c>
      <c r="F158" s="53"/>
      <c r="G158" s="53">
        <f t="shared" si="2"/>
        <v>27044193</v>
      </c>
    </row>
    <row r="159" spans="1:7" ht="15">
      <c r="A159" s="48" t="s">
        <v>322</v>
      </c>
      <c r="B159" s="49" t="s">
        <v>133</v>
      </c>
      <c r="C159" s="81" t="s">
        <v>323</v>
      </c>
      <c r="D159" s="82"/>
      <c r="E159" s="54">
        <v>3870617.84</v>
      </c>
      <c r="F159" s="54"/>
      <c r="G159" s="54">
        <f t="shared" si="2"/>
        <v>3870617.84</v>
      </c>
    </row>
    <row r="160" spans="1:7" ht="15">
      <c r="A160" s="51" t="s">
        <v>137</v>
      </c>
      <c r="B160" s="52" t="s">
        <v>133</v>
      </c>
      <c r="C160" s="85" t="s">
        <v>324</v>
      </c>
      <c r="D160" s="86"/>
      <c r="E160" s="53">
        <v>2370617.84</v>
      </c>
      <c r="F160" s="53"/>
      <c r="G160" s="53">
        <f t="shared" si="2"/>
        <v>2370617.84</v>
      </c>
    </row>
    <row r="161" spans="1:7" ht="15">
      <c r="A161" s="51" t="s">
        <v>144</v>
      </c>
      <c r="B161" s="52" t="s">
        <v>133</v>
      </c>
      <c r="C161" s="85" t="s">
        <v>325</v>
      </c>
      <c r="D161" s="86"/>
      <c r="E161" s="53">
        <v>2366617.84</v>
      </c>
      <c r="F161" s="53"/>
      <c r="G161" s="53">
        <f t="shared" si="2"/>
        <v>2366617.84</v>
      </c>
    </row>
    <row r="162" spans="1:7" ht="15">
      <c r="A162" s="51" t="s">
        <v>152</v>
      </c>
      <c r="B162" s="52" t="s">
        <v>133</v>
      </c>
      <c r="C162" s="85" t="s">
        <v>326</v>
      </c>
      <c r="D162" s="86"/>
      <c r="E162" s="53">
        <v>1596687.84</v>
      </c>
      <c r="F162" s="53"/>
      <c r="G162" s="53">
        <f t="shared" si="2"/>
        <v>1596687.84</v>
      </c>
    </row>
    <row r="163" spans="1:7" ht="15">
      <c r="A163" s="51" t="s">
        <v>154</v>
      </c>
      <c r="B163" s="52" t="s">
        <v>133</v>
      </c>
      <c r="C163" s="85" t="s">
        <v>327</v>
      </c>
      <c r="D163" s="86"/>
      <c r="E163" s="53">
        <v>769930</v>
      </c>
      <c r="F163" s="53"/>
      <c r="G163" s="53">
        <f t="shared" si="2"/>
        <v>769930</v>
      </c>
    </row>
    <row r="164" spans="1:7" ht="15">
      <c r="A164" s="51" t="s">
        <v>160</v>
      </c>
      <c r="B164" s="52" t="s">
        <v>133</v>
      </c>
      <c r="C164" s="85" t="s">
        <v>328</v>
      </c>
      <c r="D164" s="86"/>
      <c r="E164" s="53">
        <v>4000</v>
      </c>
      <c r="F164" s="53"/>
      <c r="G164" s="53">
        <f t="shared" si="2"/>
        <v>4000</v>
      </c>
    </row>
    <row r="165" spans="1:7" ht="15">
      <c r="A165" s="51" t="s">
        <v>162</v>
      </c>
      <c r="B165" s="52" t="s">
        <v>133</v>
      </c>
      <c r="C165" s="85" t="s">
        <v>329</v>
      </c>
      <c r="D165" s="86"/>
      <c r="E165" s="53">
        <v>1500000</v>
      </c>
      <c r="F165" s="53"/>
      <c r="G165" s="53">
        <f t="shared" si="2"/>
        <v>1500000</v>
      </c>
    </row>
    <row r="166" spans="1:7" ht="15">
      <c r="A166" s="51" t="s">
        <v>164</v>
      </c>
      <c r="B166" s="52" t="s">
        <v>133</v>
      </c>
      <c r="C166" s="85" t="s">
        <v>330</v>
      </c>
      <c r="D166" s="86"/>
      <c r="E166" s="53">
        <v>1500000</v>
      </c>
      <c r="F166" s="53"/>
      <c r="G166" s="53">
        <f t="shared" si="2"/>
        <v>1500000</v>
      </c>
    </row>
    <row r="167" spans="1:7" ht="15">
      <c r="A167" s="48" t="s">
        <v>29</v>
      </c>
      <c r="B167" s="49" t="s">
        <v>133</v>
      </c>
      <c r="C167" s="81" t="s">
        <v>331</v>
      </c>
      <c r="D167" s="82"/>
      <c r="E167" s="54">
        <v>8401826</v>
      </c>
      <c r="F167" s="54">
        <v>1560907.03</v>
      </c>
      <c r="G167" s="54">
        <f t="shared" si="2"/>
        <v>6840918.97</v>
      </c>
    </row>
    <row r="168" spans="1:7" ht="15">
      <c r="A168" s="51" t="s">
        <v>137</v>
      </c>
      <c r="B168" s="52" t="s">
        <v>133</v>
      </c>
      <c r="C168" s="85" t="s">
        <v>332</v>
      </c>
      <c r="D168" s="86"/>
      <c r="E168" s="53">
        <v>5806700</v>
      </c>
      <c r="F168" s="53">
        <v>608203.03</v>
      </c>
      <c r="G168" s="53">
        <f t="shared" si="2"/>
        <v>5198496.97</v>
      </c>
    </row>
    <row r="169" spans="1:7" ht="15">
      <c r="A169" s="51" t="s">
        <v>144</v>
      </c>
      <c r="B169" s="52" t="s">
        <v>133</v>
      </c>
      <c r="C169" s="85" t="s">
        <v>333</v>
      </c>
      <c r="D169" s="86"/>
      <c r="E169" s="53">
        <v>5780700</v>
      </c>
      <c r="F169" s="53">
        <v>608203.03</v>
      </c>
      <c r="G169" s="53">
        <f t="shared" si="2"/>
        <v>5172496.97</v>
      </c>
    </row>
    <row r="170" spans="1:7" ht="15">
      <c r="A170" s="51" t="s">
        <v>150</v>
      </c>
      <c r="B170" s="52" t="s">
        <v>133</v>
      </c>
      <c r="C170" s="85" t="s">
        <v>334</v>
      </c>
      <c r="D170" s="86"/>
      <c r="E170" s="53">
        <v>2809000</v>
      </c>
      <c r="F170" s="53">
        <v>590663.23</v>
      </c>
      <c r="G170" s="53">
        <f t="shared" si="2"/>
        <v>2218336.77</v>
      </c>
    </row>
    <row r="171" spans="1:7" ht="15">
      <c r="A171" s="51" t="s">
        <v>152</v>
      </c>
      <c r="B171" s="52" t="s">
        <v>133</v>
      </c>
      <c r="C171" s="85" t="s">
        <v>335</v>
      </c>
      <c r="D171" s="86"/>
      <c r="E171" s="53">
        <v>2838500</v>
      </c>
      <c r="F171" s="53">
        <v>17539.8</v>
      </c>
      <c r="G171" s="53">
        <f t="shared" si="2"/>
        <v>2820960.2</v>
      </c>
    </row>
    <row r="172" spans="1:7" ht="15">
      <c r="A172" s="51" t="s">
        <v>154</v>
      </c>
      <c r="B172" s="52" t="s">
        <v>133</v>
      </c>
      <c r="C172" s="85" t="s">
        <v>336</v>
      </c>
      <c r="D172" s="86"/>
      <c r="E172" s="53">
        <v>133200</v>
      </c>
      <c r="F172" s="53"/>
      <c r="G172" s="53">
        <f t="shared" si="2"/>
        <v>133200</v>
      </c>
    </row>
    <row r="173" spans="1:7" ht="15">
      <c r="A173" s="51" t="s">
        <v>160</v>
      </c>
      <c r="B173" s="52" t="s">
        <v>133</v>
      </c>
      <c r="C173" s="85" t="s">
        <v>337</v>
      </c>
      <c r="D173" s="86"/>
      <c r="E173" s="53">
        <v>26000</v>
      </c>
      <c r="F173" s="53"/>
      <c r="G173" s="53">
        <f t="shared" si="2"/>
        <v>26000</v>
      </c>
    </row>
    <row r="174" spans="1:7" ht="15">
      <c r="A174" s="51" t="s">
        <v>162</v>
      </c>
      <c r="B174" s="52" t="s">
        <v>133</v>
      </c>
      <c r="C174" s="85" t="s">
        <v>338</v>
      </c>
      <c r="D174" s="86"/>
      <c r="E174" s="53">
        <v>2595126</v>
      </c>
      <c r="F174" s="53">
        <v>952704</v>
      </c>
      <c r="G174" s="53">
        <f t="shared" si="2"/>
        <v>1642422</v>
      </c>
    </row>
    <row r="175" spans="1:7" ht="15">
      <c r="A175" s="51" t="s">
        <v>164</v>
      </c>
      <c r="B175" s="52" t="s">
        <v>133</v>
      </c>
      <c r="C175" s="85" t="s">
        <v>339</v>
      </c>
      <c r="D175" s="86"/>
      <c r="E175" s="53">
        <v>2235126</v>
      </c>
      <c r="F175" s="53">
        <v>952704</v>
      </c>
      <c r="G175" s="53">
        <f t="shared" si="2"/>
        <v>1282422</v>
      </c>
    </row>
    <row r="176" spans="1:7" ht="15">
      <c r="A176" s="51" t="s">
        <v>166</v>
      </c>
      <c r="B176" s="52" t="s">
        <v>133</v>
      </c>
      <c r="C176" s="85" t="s">
        <v>340</v>
      </c>
      <c r="D176" s="86"/>
      <c r="E176" s="53">
        <v>360000</v>
      </c>
      <c r="F176" s="53"/>
      <c r="G176" s="53">
        <f t="shared" si="2"/>
        <v>360000</v>
      </c>
    </row>
    <row r="177" spans="1:7" ht="15">
      <c r="A177" s="48" t="s">
        <v>341</v>
      </c>
      <c r="B177" s="49" t="s">
        <v>133</v>
      </c>
      <c r="C177" s="81" t="s">
        <v>342</v>
      </c>
      <c r="D177" s="82"/>
      <c r="E177" s="54">
        <v>30000</v>
      </c>
      <c r="F177" s="54"/>
      <c r="G177" s="54">
        <f t="shared" si="2"/>
        <v>30000</v>
      </c>
    </row>
    <row r="178" spans="1:7" ht="15">
      <c r="A178" s="51" t="s">
        <v>137</v>
      </c>
      <c r="B178" s="52" t="s">
        <v>133</v>
      </c>
      <c r="C178" s="85" t="s">
        <v>343</v>
      </c>
      <c r="D178" s="86"/>
      <c r="E178" s="53">
        <v>30000</v>
      </c>
      <c r="F178" s="53"/>
      <c r="G178" s="53">
        <f t="shared" si="2"/>
        <v>30000</v>
      </c>
    </row>
    <row r="179" spans="1:7" ht="15">
      <c r="A179" s="51" t="s">
        <v>267</v>
      </c>
      <c r="B179" s="52" t="s">
        <v>133</v>
      </c>
      <c r="C179" s="85" t="s">
        <v>344</v>
      </c>
      <c r="D179" s="86"/>
      <c r="E179" s="53">
        <v>30000</v>
      </c>
      <c r="F179" s="53"/>
      <c r="G179" s="53">
        <f t="shared" si="2"/>
        <v>30000</v>
      </c>
    </row>
    <row r="180" spans="1:7" ht="30">
      <c r="A180" s="51" t="s">
        <v>305</v>
      </c>
      <c r="B180" s="52" t="s">
        <v>133</v>
      </c>
      <c r="C180" s="85" t="s">
        <v>345</v>
      </c>
      <c r="D180" s="86"/>
      <c r="E180" s="53">
        <v>30000</v>
      </c>
      <c r="F180" s="53"/>
      <c r="G180" s="53">
        <f t="shared" si="2"/>
        <v>30000</v>
      </c>
    </row>
    <row r="181" spans="1:7" ht="28.5">
      <c r="A181" s="48" t="s">
        <v>346</v>
      </c>
      <c r="B181" s="49" t="s">
        <v>133</v>
      </c>
      <c r="C181" s="81" t="s">
        <v>347</v>
      </c>
      <c r="D181" s="82"/>
      <c r="E181" s="54">
        <v>30000</v>
      </c>
      <c r="F181" s="54"/>
      <c r="G181" s="54">
        <f t="shared" si="2"/>
        <v>30000</v>
      </c>
    </row>
    <row r="182" spans="1:7" ht="15">
      <c r="A182" s="51" t="s">
        <v>137</v>
      </c>
      <c r="B182" s="52" t="s">
        <v>133</v>
      </c>
      <c r="C182" s="85" t="s">
        <v>348</v>
      </c>
      <c r="D182" s="86"/>
      <c r="E182" s="53">
        <v>30000</v>
      </c>
      <c r="F182" s="53"/>
      <c r="G182" s="53">
        <f t="shared" si="2"/>
        <v>30000</v>
      </c>
    </row>
    <row r="183" spans="1:7" ht="15">
      <c r="A183" s="51" t="s">
        <v>267</v>
      </c>
      <c r="B183" s="52" t="s">
        <v>133</v>
      </c>
      <c r="C183" s="85" t="s">
        <v>349</v>
      </c>
      <c r="D183" s="86"/>
      <c r="E183" s="53">
        <v>30000</v>
      </c>
      <c r="F183" s="53"/>
      <c r="G183" s="53">
        <f t="shared" si="2"/>
        <v>30000</v>
      </c>
    </row>
    <row r="184" spans="1:7" ht="30">
      <c r="A184" s="51" t="s">
        <v>305</v>
      </c>
      <c r="B184" s="52" t="s">
        <v>133</v>
      </c>
      <c r="C184" s="85" t="s">
        <v>350</v>
      </c>
      <c r="D184" s="86"/>
      <c r="E184" s="53">
        <v>30000</v>
      </c>
      <c r="F184" s="53"/>
      <c r="G184" s="53">
        <f t="shared" si="2"/>
        <v>30000</v>
      </c>
    </row>
    <row r="185" spans="1:7" ht="15">
      <c r="A185" s="48" t="s">
        <v>351</v>
      </c>
      <c r="B185" s="49" t="s">
        <v>133</v>
      </c>
      <c r="C185" s="81" t="s">
        <v>352</v>
      </c>
      <c r="D185" s="82"/>
      <c r="E185" s="54">
        <v>8063625.38</v>
      </c>
      <c r="F185" s="54">
        <v>881837.84</v>
      </c>
      <c r="G185" s="54">
        <f t="shared" si="2"/>
        <v>7181787.54</v>
      </c>
    </row>
    <row r="186" spans="1:7" ht="15">
      <c r="A186" s="51" t="s">
        <v>137</v>
      </c>
      <c r="B186" s="52" t="s">
        <v>133</v>
      </c>
      <c r="C186" s="85" t="s">
        <v>353</v>
      </c>
      <c r="D186" s="86"/>
      <c r="E186" s="53">
        <v>7891225.38</v>
      </c>
      <c r="F186" s="53">
        <v>850222.84</v>
      </c>
      <c r="G186" s="53">
        <f t="shared" si="2"/>
        <v>7041002.54</v>
      </c>
    </row>
    <row r="187" spans="1:7" ht="30">
      <c r="A187" s="51" t="s">
        <v>139</v>
      </c>
      <c r="B187" s="52" t="s">
        <v>133</v>
      </c>
      <c r="C187" s="85" t="s">
        <v>354</v>
      </c>
      <c r="D187" s="86"/>
      <c r="E187" s="53">
        <v>5302843.69</v>
      </c>
      <c r="F187" s="53">
        <v>514241.46</v>
      </c>
      <c r="G187" s="53">
        <f t="shared" si="2"/>
        <v>4788602.23</v>
      </c>
    </row>
    <row r="188" spans="1:7" ht="15">
      <c r="A188" s="51" t="s">
        <v>141</v>
      </c>
      <c r="B188" s="52" t="s">
        <v>133</v>
      </c>
      <c r="C188" s="85" t="s">
        <v>355</v>
      </c>
      <c r="D188" s="86"/>
      <c r="E188" s="53">
        <v>4065701.76</v>
      </c>
      <c r="F188" s="53">
        <v>399838.19</v>
      </c>
      <c r="G188" s="53">
        <f t="shared" si="2"/>
        <v>3665863.57</v>
      </c>
    </row>
    <row r="189" spans="1:7" ht="15">
      <c r="A189" s="51" t="s">
        <v>30</v>
      </c>
      <c r="B189" s="52" t="s">
        <v>133</v>
      </c>
      <c r="C189" s="85" t="s">
        <v>356</v>
      </c>
      <c r="D189" s="86"/>
      <c r="E189" s="53">
        <v>1237141.93</v>
      </c>
      <c r="F189" s="53">
        <v>114403.27</v>
      </c>
      <c r="G189" s="53">
        <f t="shared" si="2"/>
        <v>1122738.66</v>
      </c>
    </row>
    <row r="190" spans="1:7" ht="15">
      <c r="A190" s="51" t="s">
        <v>144</v>
      </c>
      <c r="B190" s="52" t="s">
        <v>133</v>
      </c>
      <c r="C190" s="85" t="s">
        <v>357</v>
      </c>
      <c r="D190" s="86"/>
      <c r="E190" s="53">
        <v>2270389.69</v>
      </c>
      <c r="F190" s="53">
        <v>294533.38</v>
      </c>
      <c r="G190" s="53">
        <f t="shared" si="2"/>
        <v>1975856.31</v>
      </c>
    </row>
    <row r="191" spans="1:7" ht="15">
      <c r="A191" s="51" t="s">
        <v>146</v>
      </c>
      <c r="B191" s="52" t="s">
        <v>133</v>
      </c>
      <c r="C191" s="85" t="s">
        <v>358</v>
      </c>
      <c r="D191" s="86"/>
      <c r="E191" s="53">
        <v>31502.4</v>
      </c>
      <c r="F191" s="53">
        <v>3280.47</v>
      </c>
      <c r="G191" s="53">
        <f t="shared" si="2"/>
        <v>28221.93</v>
      </c>
    </row>
    <row r="192" spans="1:7" ht="15">
      <c r="A192" s="51" t="s">
        <v>148</v>
      </c>
      <c r="B192" s="52" t="s">
        <v>133</v>
      </c>
      <c r="C192" s="85" t="s">
        <v>359</v>
      </c>
      <c r="D192" s="86"/>
      <c r="E192" s="53">
        <v>20000</v>
      </c>
      <c r="F192" s="53"/>
      <c r="G192" s="53">
        <f t="shared" si="2"/>
        <v>20000</v>
      </c>
    </row>
    <row r="193" spans="1:7" ht="15">
      <c r="A193" s="51" t="s">
        <v>150</v>
      </c>
      <c r="B193" s="52" t="s">
        <v>133</v>
      </c>
      <c r="C193" s="85" t="s">
        <v>360</v>
      </c>
      <c r="D193" s="86"/>
      <c r="E193" s="53">
        <v>708690.15</v>
      </c>
      <c r="F193" s="53">
        <v>240264.24</v>
      </c>
      <c r="G193" s="53">
        <f t="shared" si="2"/>
        <v>468425.91000000003</v>
      </c>
    </row>
    <row r="194" spans="1:7" ht="15">
      <c r="A194" s="51" t="s">
        <v>152</v>
      </c>
      <c r="B194" s="52" t="s">
        <v>133</v>
      </c>
      <c r="C194" s="85" t="s">
        <v>361</v>
      </c>
      <c r="D194" s="86"/>
      <c r="E194" s="53">
        <v>918897.14</v>
      </c>
      <c r="F194" s="53">
        <v>9540.92</v>
      </c>
      <c r="G194" s="53">
        <f t="shared" si="2"/>
        <v>909356.22</v>
      </c>
    </row>
    <row r="195" spans="1:7" ht="15">
      <c r="A195" s="51" t="s">
        <v>154</v>
      </c>
      <c r="B195" s="52" t="s">
        <v>133</v>
      </c>
      <c r="C195" s="85" t="s">
        <v>362</v>
      </c>
      <c r="D195" s="86"/>
      <c r="E195" s="53">
        <v>591300</v>
      </c>
      <c r="F195" s="53">
        <v>41447.75</v>
      </c>
      <c r="G195" s="53">
        <f t="shared" si="2"/>
        <v>549852.25</v>
      </c>
    </row>
    <row r="196" spans="1:7" ht="15">
      <c r="A196" s="51" t="s">
        <v>156</v>
      </c>
      <c r="B196" s="52" t="s">
        <v>133</v>
      </c>
      <c r="C196" s="85" t="s">
        <v>363</v>
      </c>
      <c r="D196" s="86"/>
      <c r="E196" s="53">
        <v>75392</v>
      </c>
      <c r="F196" s="53">
        <v>18848</v>
      </c>
      <c r="G196" s="53">
        <f t="shared" si="2"/>
        <v>56544</v>
      </c>
    </row>
    <row r="197" spans="1:7" ht="30">
      <c r="A197" s="51" t="s">
        <v>158</v>
      </c>
      <c r="B197" s="52" t="s">
        <v>133</v>
      </c>
      <c r="C197" s="85" t="s">
        <v>364</v>
      </c>
      <c r="D197" s="86"/>
      <c r="E197" s="53">
        <v>75392</v>
      </c>
      <c r="F197" s="53">
        <v>18848</v>
      </c>
      <c r="G197" s="53">
        <f t="shared" si="2"/>
        <v>56544</v>
      </c>
    </row>
    <row r="198" spans="1:7" ht="15">
      <c r="A198" s="51" t="s">
        <v>160</v>
      </c>
      <c r="B198" s="52" t="s">
        <v>133</v>
      </c>
      <c r="C198" s="85" t="s">
        <v>365</v>
      </c>
      <c r="D198" s="86"/>
      <c r="E198" s="53">
        <v>242600</v>
      </c>
      <c r="F198" s="53">
        <v>22600</v>
      </c>
      <c r="G198" s="53">
        <f t="shared" si="2"/>
        <v>220000</v>
      </c>
    </row>
    <row r="199" spans="1:7" ht="15">
      <c r="A199" s="51" t="s">
        <v>162</v>
      </c>
      <c r="B199" s="52" t="s">
        <v>133</v>
      </c>
      <c r="C199" s="85" t="s">
        <v>366</v>
      </c>
      <c r="D199" s="86"/>
      <c r="E199" s="53">
        <v>172400</v>
      </c>
      <c r="F199" s="53">
        <v>31615</v>
      </c>
      <c r="G199" s="53">
        <f t="shared" si="2"/>
        <v>140785</v>
      </c>
    </row>
    <row r="200" spans="1:7" ht="15">
      <c r="A200" s="51" t="s">
        <v>164</v>
      </c>
      <c r="B200" s="52" t="s">
        <v>133</v>
      </c>
      <c r="C200" s="85" t="s">
        <v>367</v>
      </c>
      <c r="D200" s="86"/>
      <c r="E200" s="53">
        <v>100000</v>
      </c>
      <c r="F200" s="53">
        <v>19885</v>
      </c>
      <c r="G200" s="53">
        <f aca="true" t="shared" si="3" ref="G200:G263">E200-F200</f>
        <v>80115</v>
      </c>
    </row>
    <row r="201" spans="1:7" ht="15">
      <c r="A201" s="51" t="s">
        <v>166</v>
      </c>
      <c r="B201" s="52" t="s">
        <v>133</v>
      </c>
      <c r="C201" s="85" t="s">
        <v>368</v>
      </c>
      <c r="D201" s="86"/>
      <c r="E201" s="53">
        <v>72400</v>
      </c>
      <c r="F201" s="53">
        <v>11730</v>
      </c>
      <c r="G201" s="53">
        <f t="shared" si="3"/>
        <v>60670</v>
      </c>
    </row>
    <row r="202" spans="1:7" ht="15">
      <c r="A202" s="48" t="s">
        <v>369</v>
      </c>
      <c r="B202" s="49" t="s">
        <v>133</v>
      </c>
      <c r="C202" s="81" t="s">
        <v>370</v>
      </c>
      <c r="D202" s="82"/>
      <c r="E202" s="54">
        <v>7678233.38</v>
      </c>
      <c r="F202" s="54">
        <v>832989.84</v>
      </c>
      <c r="G202" s="54">
        <f t="shared" si="3"/>
        <v>6845243.54</v>
      </c>
    </row>
    <row r="203" spans="1:7" ht="15">
      <c r="A203" s="51" t="s">
        <v>137</v>
      </c>
      <c r="B203" s="52" t="s">
        <v>133</v>
      </c>
      <c r="C203" s="85" t="s">
        <v>371</v>
      </c>
      <c r="D203" s="86"/>
      <c r="E203" s="53">
        <v>7513233.38</v>
      </c>
      <c r="F203" s="53">
        <v>808774.84</v>
      </c>
      <c r="G203" s="53">
        <f t="shared" si="3"/>
        <v>6704458.54</v>
      </c>
    </row>
    <row r="204" spans="1:7" ht="30">
      <c r="A204" s="51" t="s">
        <v>139</v>
      </c>
      <c r="B204" s="52" t="s">
        <v>133</v>
      </c>
      <c r="C204" s="85" t="s">
        <v>372</v>
      </c>
      <c r="D204" s="86"/>
      <c r="E204" s="53">
        <v>5302843.69</v>
      </c>
      <c r="F204" s="53">
        <v>514241.46</v>
      </c>
      <c r="G204" s="53">
        <f t="shared" si="3"/>
        <v>4788602.23</v>
      </c>
    </row>
    <row r="205" spans="1:7" ht="15">
      <c r="A205" s="51" t="s">
        <v>141</v>
      </c>
      <c r="B205" s="52" t="s">
        <v>133</v>
      </c>
      <c r="C205" s="85" t="s">
        <v>373</v>
      </c>
      <c r="D205" s="86"/>
      <c r="E205" s="53">
        <v>4065701.76</v>
      </c>
      <c r="F205" s="53">
        <v>399838.19</v>
      </c>
      <c r="G205" s="53">
        <f t="shared" si="3"/>
        <v>3665863.57</v>
      </c>
    </row>
    <row r="206" spans="1:7" ht="15">
      <c r="A206" s="51" t="s">
        <v>30</v>
      </c>
      <c r="B206" s="52" t="s">
        <v>133</v>
      </c>
      <c r="C206" s="85" t="s">
        <v>374</v>
      </c>
      <c r="D206" s="86"/>
      <c r="E206" s="53">
        <v>1237141.93</v>
      </c>
      <c r="F206" s="53">
        <v>114403.27</v>
      </c>
      <c r="G206" s="53">
        <f t="shared" si="3"/>
        <v>1122738.66</v>
      </c>
    </row>
    <row r="207" spans="1:7" ht="15">
      <c r="A207" s="51" t="s">
        <v>144</v>
      </c>
      <c r="B207" s="52" t="s">
        <v>133</v>
      </c>
      <c r="C207" s="85" t="s">
        <v>375</v>
      </c>
      <c r="D207" s="86"/>
      <c r="E207" s="53">
        <v>2210389.69</v>
      </c>
      <c r="F207" s="53">
        <v>294533.38</v>
      </c>
      <c r="G207" s="53">
        <f t="shared" si="3"/>
        <v>1915856.31</v>
      </c>
    </row>
    <row r="208" spans="1:7" ht="15">
      <c r="A208" s="51" t="s">
        <v>146</v>
      </c>
      <c r="B208" s="52" t="s">
        <v>133</v>
      </c>
      <c r="C208" s="85" t="s">
        <v>376</v>
      </c>
      <c r="D208" s="86"/>
      <c r="E208" s="53">
        <v>31502.4</v>
      </c>
      <c r="F208" s="53">
        <v>3280.47</v>
      </c>
      <c r="G208" s="53">
        <f t="shared" si="3"/>
        <v>28221.93</v>
      </c>
    </row>
    <row r="209" spans="1:7" ht="15">
      <c r="A209" s="51" t="s">
        <v>148</v>
      </c>
      <c r="B209" s="52" t="s">
        <v>133</v>
      </c>
      <c r="C209" s="85" t="s">
        <v>377</v>
      </c>
      <c r="D209" s="86"/>
      <c r="E209" s="53">
        <v>20000</v>
      </c>
      <c r="F209" s="53"/>
      <c r="G209" s="53">
        <f t="shared" si="3"/>
        <v>20000</v>
      </c>
    </row>
    <row r="210" spans="1:7" ht="15">
      <c r="A210" s="51" t="s">
        <v>150</v>
      </c>
      <c r="B210" s="52" t="s">
        <v>133</v>
      </c>
      <c r="C210" s="85" t="s">
        <v>378</v>
      </c>
      <c r="D210" s="86"/>
      <c r="E210" s="53">
        <v>708690.15</v>
      </c>
      <c r="F210" s="53">
        <v>240264.24</v>
      </c>
      <c r="G210" s="53">
        <f t="shared" si="3"/>
        <v>468425.91000000003</v>
      </c>
    </row>
    <row r="211" spans="1:7" ht="15">
      <c r="A211" s="51" t="s">
        <v>152</v>
      </c>
      <c r="B211" s="52" t="s">
        <v>133</v>
      </c>
      <c r="C211" s="85" t="s">
        <v>379</v>
      </c>
      <c r="D211" s="86"/>
      <c r="E211" s="53">
        <v>918897.14</v>
      </c>
      <c r="F211" s="53">
        <v>9540.92</v>
      </c>
      <c r="G211" s="53">
        <f t="shared" si="3"/>
        <v>909356.22</v>
      </c>
    </row>
    <row r="212" spans="1:7" ht="15">
      <c r="A212" s="51" t="s">
        <v>154</v>
      </c>
      <c r="B212" s="52" t="s">
        <v>133</v>
      </c>
      <c r="C212" s="85" t="s">
        <v>380</v>
      </c>
      <c r="D212" s="86"/>
      <c r="E212" s="53">
        <v>531300</v>
      </c>
      <c r="F212" s="53">
        <v>41447.75</v>
      </c>
      <c r="G212" s="53">
        <f t="shared" si="3"/>
        <v>489852.25</v>
      </c>
    </row>
    <row r="213" spans="1:7" ht="15">
      <c r="A213" s="51" t="s">
        <v>162</v>
      </c>
      <c r="B213" s="52" t="s">
        <v>133</v>
      </c>
      <c r="C213" s="85" t="s">
        <v>381</v>
      </c>
      <c r="D213" s="86"/>
      <c r="E213" s="53">
        <v>165000</v>
      </c>
      <c r="F213" s="53">
        <v>24215</v>
      </c>
      <c r="G213" s="53">
        <f t="shared" si="3"/>
        <v>140785</v>
      </c>
    </row>
    <row r="214" spans="1:7" ht="15">
      <c r="A214" s="51" t="s">
        <v>164</v>
      </c>
      <c r="B214" s="52" t="s">
        <v>133</v>
      </c>
      <c r="C214" s="85" t="s">
        <v>382</v>
      </c>
      <c r="D214" s="86"/>
      <c r="E214" s="53">
        <v>100000</v>
      </c>
      <c r="F214" s="53">
        <v>19885</v>
      </c>
      <c r="G214" s="53">
        <f t="shared" si="3"/>
        <v>80115</v>
      </c>
    </row>
    <row r="215" spans="1:7" ht="15">
      <c r="A215" s="51" t="s">
        <v>166</v>
      </c>
      <c r="B215" s="52" t="s">
        <v>133</v>
      </c>
      <c r="C215" s="85" t="s">
        <v>383</v>
      </c>
      <c r="D215" s="86"/>
      <c r="E215" s="53">
        <v>65000</v>
      </c>
      <c r="F215" s="53">
        <v>4330</v>
      </c>
      <c r="G215" s="53">
        <f t="shared" si="3"/>
        <v>60670</v>
      </c>
    </row>
    <row r="216" spans="1:7" ht="28.5">
      <c r="A216" s="48" t="s">
        <v>384</v>
      </c>
      <c r="B216" s="49" t="s">
        <v>133</v>
      </c>
      <c r="C216" s="81" t="s">
        <v>385</v>
      </c>
      <c r="D216" s="82"/>
      <c r="E216" s="54">
        <v>385392</v>
      </c>
      <c r="F216" s="54">
        <v>48848</v>
      </c>
      <c r="G216" s="54">
        <f t="shared" si="3"/>
        <v>336544</v>
      </c>
    </row>
    <row r="217" spans="1:7" ht="15">
      <c r="A217" s="51" t="s">
        <v>137</v>
      </c>
      <c r="B217" s="52" t="s">
        <v>133</v>
      </c>
      <c r="C217" s="85" t="s">
        <v>386</v>
      </c>
      <c r="D217" s="86"/>
      <c r="E217" s="53">
        <v>377992</v>
      </c>
      <c r="F217" s="53">
        <v>41448</v>
      </c>
      <c r="G217" s="53">
        <f t="shared" si="3"/>
        <v>336544</v>
      </c>
    </row>
    <row r="218" spans="1:7" ht="15">
      <c r="A218" s="51" t="s">
        <v>144</v>
      </c>
      <c r="B218" s="52" t="s">
        <v>133</v>
      </c>
      <c r="C218" s="85" t="s">
        <v>387</v>
      </c>
      <c r="D218" s="86"/>
      <c r="E218" s="53">
        <v>60000</v>
      </c>
      <c r="F218" s="53"/>
      <c r="G218" s="53">
        <f t="shared" si="3"/>
        <v>60000</v>
      </c>
    </row>
    <row r="219" spans="1:7" ht="15">
      <c r="A219" s="51" t="s">
        <v>154</v>
      </c>
      <c r="B219" s="52" t="s">
        <v>133</v>
      </c>
      <c r="C219" s="85" t="s">
        <v>388</v>
      </c>
      <c r="D219" s="86"/>
      <c r="E219" s="53">
        <v>60000</v>
      </c>
      <c r="F219" s="53"/>
      <c r="G219" s="53">
        <f t="shared" si="3"/>
        <v>60000</v>
      </c>
    </row>
    <row r="220" spans="1:7" ht="15">
      <c r="A220" s="51" t="s">
        <v>156</v>
      </c>
      <c r="B220" s="52" t="s">
        <v>133</v>
      </c>
      <c r="C220" s="85" t="s">
        <v>389</v>
      </c>
      <c r="D220" s="86"/>
      <c r="E220" s="53">
        <v>75392</v>
      </c>
      <c r="F220" s="53">
        <v>18848</v>
      </c>
      <c r="G220" s="53">
        <f t="shared" si="3"/>
        <v>56544</v>
      </c>
    </row>
    <row r="221" spans="1:7" ht="30">
      <c r="A221" s="51" t="s">
        <v>158</v>
      </c>
      <c r="B221" s="52" t="s">
        <v>133</v>
      </c>
      <c r="C221" s="85" t="s">
        <v>390</v>
      </c>
      <c r="D221" s="86"/>
      <c r="E221" s="53">
        <v>75392</v>
      </c>
      <c r="F221" s="53">
        <v>18848</v>
      </c>
      <c r="G221" s="53">
        <f t="shared" si="3"/>
        <v>56544</v>
      </c>
    </row>
    <row r="222" spans="1:7" ht="15">
      <c r="A222" s="51" t="s">
        <v>160</v>
      </c>
      <c r="B222" s="52" t="s">
        <v>133</v>
      </c>
      <c r="C222" s="85" t="s">
        <v>391</v>
      </c>
      <c r="D222" s="86"/>
      <c r="E222" s="53">
        <v>242600</v>
      </c>
      <c r="F222" s="53">
        <v>22600</v>
      </c>
      <c r="G222" s="53">
        <f t="shared" si="3"/>
        <v>220000</v>
      </c>
    </row>
    <row r="223" spans="1:7" ht="15">
      <c r="A223" s="51" t="s">
        <v>162</v>
      </c>
      <c r="B223" s="52" t="s">
        <v>133</v>
      </c>
      <c r="C223" s="85" t="s">
        <v>392</v>
      </c>
      <c r="D223" s="86"/>
      <c r="E223" s="53">
        <v>7400</v>
      </c>
      <c r="F223" s="53">
        <v>7400</v>
      </c>
      <c r="G223" s="53">
        <f t="shared" si="3"/>
        <v>0</v>
      </c>
    </row>
    <row r="224" spans="1:7" ht="15">
      <c r="A224" s="51" t="s">
        <v>166</v>
      </c>
      <c r="B224" s="52" t="s">
        <v>133</v>
      </c>
      <c r="C224" s="85" t="s">
        <v>393</v>
      </c>
      <c r="D224" s="86"/>
      <c r="E224" s="53">
        <v>7400</v>
      </c>
      <c r="F224" s="53">
        <v>7400</v>
      </c>
      <c r="G224" s="53">
        <f t="shared" si="3"/>
        <v>0</v>
      </c>
    </row>
    <row r="225" spans="1:7" ht="15">
      <c r="A225" s="48" t="s">
        <v>394</v>
      </c>
      <c r="B225" s="49" t="s">
        <v>133</v>
      </c>
      <c r="C225" s="81" t="s">
        <v>395</v>
      </c>
      <c r="D225" s="82"/>
      <c r="E225" s="54">
        <v>389800</v>
      </c>
      <c r="F225" s="54">
        <v>28142.39</v>
      </c>
      <c r="G225" s="54">
        <f t="shared" si="3"/>
        <v>361657.61</v>
      </c>
    </row>
    <row r="226" spans="1:7" ht="15">
      <c r="A226" s="51" t="s">
        <v>137</v>
      </c>
      <c r="B226" s="52" t="s">
        <v>133</v>
      </c>
      <c r="C226" s="85" t="s">
        <v>396</v>
      </c>
      <c r="D226" s="86"/>
      <c r="E226" s="53">
        <v>389800</v>
      </c>
      <c r="F226" s="53">
        <v>28142.39</v>
      </c>
      <c r="G226" s="53">
        <f t="shared" si="3"/>
        <v>361657.61</v>
      </c>
    </row>
    <row r="227" spans="1:7" ht="15">
      <c r="A227" s="51" t="s">
        <v>28</v>
      </c>
      <c r="B227" s="52" t="s">
        <v>133</v>
      </c>
      <c r="C227" s="85" t="s">
        <v>397</v>
      </c>
      <c r="D227" s="86"/>
      <c r="E227" s="53">
        <v>389800</v>
      </c>
      <c r="F227" s="53">
        <v>28142.39</v>
      </c>
      <c r="G227" s="53">
        <f t="shared" si="3"/>
        <v>361657.61</v>
      </c>
    </row>
    <row r="228" spans="1:7" ht="15">
      <c r="A228" s="51" t="s">
        <v>398</v>
      </c>
      <c r="B228" s="52" t="s">
        <v>133</v>
      </c>
      <c r="C228" s="85" t="s">
        <v>399</v>
      </c>
      <c r="D228" s="86"/>
      <c r="E228" s="53">
        <v>160000</v>
      </c>
      <c r="F228" s="53">
        <v>10092.39</v>
      </c>
      <c r="G228" s="53">
        <f t="shared" si="3"/>
        <v>149907.61</v>
      </c>
    </row>
    <row r="229" spans="1:7" ht="45">
      <c r="A229" s="51" t="s">
        <v>400</v>
      </c>
      <c r="B229" s="52" t="s">
        <v>133</v>
      </c>
      <c r="C229" s="85" t="s">
        <v>401</v>
      </c>
      <c r="D229" s="86"/>
      <c r="E229" s="53">
        <v>229800</v>
      </c>
      <c r="F229" s="53">
        <v>18050</v>
      </c>
      <c r="G229" s="53">
        <f t="shared" si="3"/>
        <v>211750</v>
      </c>
    </row>
    <row r="230" spans="1:7" ht="15">
      <c r="A230" s="48" t="s">
        <v>402</v>
      </c>
      <c r="B230" s="49" t="s">
        <v>133</v>
      </c>
      <c r="C230" s="81" t="s">
        <v>403</v>
      </c>
      <c r="D230" s="82"/>
      <c r="E230" s="54">
        <v>229800</v>
      </c>
      <c r="F230" s="54">
        <v>18050</v>
      </c>
      <c r="G230" s="54">
        <f t="shared" si="3"/>
        <v>211750</v>
      </c>
    </row>
    <row r="231" spans="1:7" ht="15">
      <c r="A231" s="51" t="s">
        <v>137</v>
      </c>
      <c r="B231" s="52" t="s">
        <v>133</v>
      </c>
      <c r="C231" s="85" t="s">
        <v>404</v>
      </c>
      <c r="D231" s="86"/>
      <c r="E231" s="53">
        <v>229800</v>
      </c>
      <c r="F231" s="53">
        <v>18050</v>
      </c>
      <c r="G231" s="53">
        <f t="shared" si="3"/>
        <v>211750</v>
      </c>
    </row>
    <row r="232" spans="1:7" ht="15">
      <c r="A232" s="51" t="s">
        <v>28</v>
      </c>
      <c r="B232" s="52" t="s">
        <v>133</v>
      </c>
      <c r="C232" s="85" t="s">
        <v>405</v>
      </c>
      <c r="D232" s="86"/>
      <c r="E232" s="53">
        <v>229800</v>
      </c>
      <c r="F232" s="53">
        <v>18050</v>
      </c>
      <c r="G232" s="53">
        <f t="shared" si="3"/>
        <v>211750</v>
      </c>
    </row>
    <row r="233" spans="1:7" ht="45">
      <c r="A233" s="51" t="s">
        <v>400</v>
      </c>
      <c r="B233" s="52" t="s">
        <v>133</v>
      </c>
      <c r="C233" s="85" t="s">
        <v>406</v>
      </c>
      <c r="D233" s="86"/>
      <c r="E233" s="53">
        <v>229800</v>
      </c>
      <c r="F233" s="53">
        <v>18050</v>
      </c>
      <c r="G233" s="53">
        <f t="shared" si="3"/>
        <v>211750</v>
      </c>
    </row>
    <row r="234" spans="1:7" ht="15">
      <c r="A234" s="48" t="s">
        <v>407</v>
      </c>
      <c r="B234" s="49" t="s">
        <v>133</v>
      </c>
      <c r="C234" s="81" t="s">
        <v>408</v>
      </c>
      <c r="D234" s="82"/>
      <c r="E234" s="54">
        <v>160000</v>
      </c>
      <c r="F234" s="54">
        <v>10092.39</v>
      </c>
      <c r="G234" s="54">
        <f t="shared" si="3"/>
        <v>149907.61</v>
      </c>
    </row>
    <row r="235" spans="1:7" ht="15">
      <c r="A235" s="51" t="s">
        <v>137</v>
      </c>
      <c r="B235" s="52" t="s">
        <v>133</v>
      </c>
      <c r="C235" s="85" t="s">
        <v>409</v>
      </c>
      <c r="D235" s="86"/>
      <c r="E235" s="53">
        <v>160000</v>
      </c>
      <c r="F235" s="53">
        <v>10092.39</v>
      </c>
      <c r="G235" s="53">
        <f t="shared" si="3"/>
        <v>149907.61</v>
      </c>
    </row>
    <row r="236" spans="1:7" ht="15">
      <c r="A236" s="51" t="s">
        <v>28</v>
      </c>
      <c r="B236" s="52" t="s">
        <v>133</v>
      </c>
      <c r="C236" s="85" t="s">
        <v>410</v>
      </c>
      <c r="D236" s="86"/>
      <c r="E236" s="53">
        <v>160000</v>
      </c>
      <c r="F236" s="53">
        <v>10092.39</v>
      </c>
      <c r="G236" s="53">
        <f t="shared" si="3"/>
        <v>149907.61</v>
      </c>
    </row>
    <row r="237" spans="1:7" ht="15">
      <c r="A237" s="51" t="s">
        <v>398</v>
      </c>
      <c r="B237" s="52" t="s">
        <v>133</v>
      </c>
      <c r="C237" s="85" t="s">
        <v>411</v>
      </c>
      <c r="D237" s="86"/>
      <c r="E237" s="53">
        <v>160000</v>
      </c>
      <c r="F237" s="53">
        <v>10092.39</v>
      </c>
      <c r="G237" s="53">
        <f t="shared" si="3"/>
        <v>149907.61</v>
      </c>
    </row>
    <row r="238" spans="1:7" ht="15">
      <c r="A238" s="48" t="s">
        <v>412</v>
      </c>
      <c r="B238" s="49" t="s">
        <v>133</v>
      </c>
      <c r="C238" s="81" t="s">
        <v>413</v>
      </c>
      <c r="D238" s="82"/>
      <c r="E238" s="54">
        <v>348400</v>
      </c>
      <c r="F238" s="54">
        <v>48610</v>
      </c>
      <c r="G238" s="54">
        <f t="shared" si="3"/>
        <v>299790</v>
      </c>
    </row>
    <row r="239" spans="1:7" ht="15">
      <c r="A239" s="51" t="s">
        <v>137</v>
      </c>
      <c r="B239" s="52" t="s">
        <v>133</v>
      </c>
      <c r="C239" s="85" t="s">
        <v>414</v>
      </c>
      <c r="D239" s="86"/>
      <c r="E239" s="53">
        <v>106810</v>
      </c>
      <c r="F239" s="53">
        <v>18720</v>
      </c>
      <c r="G239" s="53">
        <f t="shared" si="3"/>
        <v>88090</v>
      </c>
    </row>
    <row r="240" spans="1:7" ht="15">
      <c r="A240" s="51" t="s">
        <v>144</v>
      </c>
      <c r="B240" s="52" t="s">
        <v>133</v>
      </c>
      <c r="C240" s="85" t="s">
        <v>415</v>
      </c>
      <c r="D240" s="86"/>
      <c r="E240" s="53">
        <v>47360</v>
      </c>
      <c r="F240" s="53">
        <v>18000</v>
      </c>
      <c r="G240" s="53">
        <f t="shared" si="3"/>
        <v>29360</v>
      </c>
    </row>
    <row r="241" spans="1:7" ht="15">
      <c r="A241" s="51" t="s">
        <v>416</v>
      </c>
      <c r="B241" s="52" t="s">
        <v>133</v>
      </c>
      <c r="C241" s="85" t="s">
        <v>417</v>
      </c>
      <c r="D241" s="86"/>
      <c r="E241" s="53">
        <v>28810</v>
      </c>
      <c r="F241" s="53"/>
      <c r="G241" s="53">
        <f t="shared" si="3"/>
        <v>28810</v>
      </c>
    </row>
    <row r="242" spans="1:7" ht="15">
      <c r="A242" s="51" t="s">
        <v>154</v>
      </c>
      <c r="B242" s="52" t="s">
        <v>133</v>
      </c>
      <c r="C242" s="85" t="s">
        <v>418</v>
      </c>
      <c r="D242" s="86"/>
      <c r="E242" s="53">
        <v>18550</v>
      </c>
      <c r="F242" s="53">
        <v>18000</v>
      </c>
      <c r="G242" s="53">
        <f t="shared" si="3"/>
        <v>550</v>
      </c>
    </row>
    <row r="243" spans="1:7" ht="15">
      <c r="A243" s="51" t="s">
        <v>160</v>
      </c>
      <c r="B243" s="52" t="s">
        <v>133</v>
      </c>
      <c r="C243" s="85" t="s">
        <v>419</v>
      </c>
      <c r="D243" s="86"/>
      <c r="E243" s="53">
        <v>59450</v>
      </c>
      <c r="F243" s="53">
        <v>720</v>
      </c>
      <c r="G243" s="53">
        <f t="shared" si="3"/>
        <v>58730</v>
      </c>
    </row>
    <row r="244" spans="1:7" ht="15">
      <c r="A244" s="51" t="s">
        <v>162</v>
      </c>
      <c r="B244" s="52" t="s">
        <v>133</v>
      </c>
      <c r="C244" s="85" t="s">
        <v>420</v>
      </c>
      <c r="D244" s="86"/>
      <c r="E244" s="53">
        <v>241590</v>
      </c>
      <c r="F244" s="53">
        <v>29890</v>
      </c>
      <c r="G244" s="53">
        <f t="shared" si="3"/>
        <v>211700</v>
      </c>
    </row>
    <row r="245" spans="1:7" ht="15">
      <c r="A245" s="51" t="s">
        <v>164</v>
      </c>
      <c r="B245" s="52" t="s">
        <v>133</v>
      </c>
      <c r="C245" s="85" t="s">
        <v>421</v>
      </c>
      <c r="D245" s="86"/>
      <c r="E245" s="53">
        <v>232000</v>
      </c>
      <c r="F245" s="53">
        <v>20300</v>
      </c>
      <c r="G245" s="53">
        <f t="shared" si="3"/>
        <v>211700</v>
      </c>
    </row>
    <row r="246" spans="1:7" ht="15">
      <c r="A246" s="51" t="s">
        <v>166</v>
      </c>
      <c r="B246" s="52" t="s">
        <v>133</v>
      </c>
      <c r="C246" s="85" t="s">
        <v>422</v>
      </c>
      <c r="D246" s="86"/>
      <c r="E246" s="53">
        <v>9590</v>
      </c>
      <c r="F246" s="53">
        <v>9590</v>
      </c>
      <c r="G246" s="53">
        <f t="shared" si="3"/>
        <v>0</v>
      </c>
    </row>
    <row r="247" spans="1:7" ht="15">
      <c r="A247" s="48" t="s">
        <v>423</v>
      </c>
      <c r="B247" s="49" t="s">
        <v>133</v>
      </c>
      <c r="C247" s="81" t="s">
        <v>424</v>
      </c>
      <c r="D247" s="82"/>
      <c r="E247" s="54">
        <v>348400</v>
      </c>
      <c r="F247" s="54">
        <v>48610</v>
      </c>
      <c r="G247" s="54">
        <f t="shared" si="3"/>
        <v>299790</v>
      </c>
    </row>
    <row r="248" spans="1:7" ht="15">
      <c r="A248" s="51" t="s">
        <v>137</v>
      </c>
      <c r="B248" s="52" t="s">
        <v>133</v>
      </c>
      <c r="C248" s="85" t="s">
        <v>425</v>
      </c>
      <c r="D248" s="86"/>
      <c r="E248" s="53">
        <v>106810</v>
      </c>
      <c r="F248" s="53">
        <v>18720</v>
      </c>
      <c r="G248" s="53">
        <f t="shared" si="3"/>
        <v>88090</v>
      </c>
    </row>
    <row r="249" spans="1:7" ht="15">
      <c r="A249" s="51" t="s">
        <v>144</v>
      </c>
      <c r="B249" s="52" t="s">
        <v>133</v>
      </c>
      <c r="C249" s="85" t="s">
        <v>426</v>
      </c>
      <c r="D249" s="86"/>
      <c r="E249" s="53">
        <v>47360</v>
      </c>
      <c r="F249" s="53">
        <v>18000</v>
      </c>
      <c r="G249" s="53">
        <f t="shared" si="3"/>
        <v>29360</v>
      </c>
    </row>
    <row r="250" spans="1:7" ht="15">
      <c r="A250" s="51" t="s">
        <v>416</v>
      </c>
      <c r="B250" s="52" t="s">
        <v>133</v>
      </c>
      <c r="C250" s="85" t="s">
        <v>427</v>
      </c>
      <c r="D250" s="86"/>
      <c r="E250" s="53">
        <v>28810</v>
      </c>
      <c r="F250" s="53"/>
      <c r="G250" s="53">
        <f t="shared" si="3"/>
        <v>28810</v>
      </c>
    </row>
    <row r="251" spans="1:7" ht="15">
      <c r="A251" s="51" t="s">
        <v>154</v>
      </c>
      <c r="B251" s="52" t="s">
        <v>133</v>
      </c>
      <c r="C251" s="85" t="s">
        <v>428</v>
      </c>
      <c r="D251" s="86"/>
      <c r="E251" s="53">
        <v>18550</v>
      </c>
      <c r="F251" s="53">
        <v>18000</v>
      </c>
      <c r="G251" s="53">
        <f t="shared" si="3"/>
        <v>550</v>
      </c>
    </row>
    <row r="252" spans="1:7" ht="15">
      <c r="A252" s="51" t="s">
        <v>160</v>
      </c>
      <c r="B252" s="52" t="s">
        <v>133</v>
      </c>
      <c r="C252" s="85" t="s">
        <v>429</v>
      </c>
      <c r="D252" s="86"/>
      <c r="E252" s="53">
        <v>59450</v>
      </c>
      <c r="F252" s="53">
        <v>720</v>
      </c>
      <c r="G252" s="53">
        <f t="shared" si="3"/>
        <v>58730</v>
      </c>
    </row>
    <row r="253" spans="1:7" ht="15">
      <c r="A253" s="51" t="s">
        <v>162</v>
      </c>
      <c r="B253" s="52" t="s">
        <v>133</v>
      </c>
      <c r="C253" s="85" t="s">
        <v>430</v>
      </c>
      <c r="D253" s="86"/>
      <c r="E253" s="53">
        <v>241590</v>
      </c>
      <c r="F253" s="53">
        <v>29890</v>
      </c>
      <c r="G253" s="53">
        <f t="shared" si="3"/>
        <v>211700</v>
      </c>
    </row>
    <row r="254" spans="1:7" ht="15">
      <c r="A254" s="51" t="s">
        <v>164</v>
      </c>
      <c r="B254" s="52" t="s">
        <v>133</v>
      </c>
      <c r="C254" s="85" t="s">
        <v>431</v>
      </c>
      <c r="D254" s="86"/>
      <c r="E254" s="53">
        <v>232000</v>
      </c>
      <c r="F254" s="53">
        <v>20300</v>
      </c>
      <c r="G254" s="53">
        <f t="shared" si="3"/>
        <v>211700</v>
      </c>
    </row>
    <row r="255" spans="1:7" ht="15">
      <c r="A255" s="51" t="s">
        <v>166</v>
      </c>
      <c r="B255" s="52" t="s">
        <v>133</v>
      </c>
      <c r="C255" s="85" t="s">
        <v>432</v>
      </c>
      <c r="D255" s="86"/>
      <c r="E255" s="53">
        <v>9590</v>
      </c>
      <c r="F255" s="53">
        <v>9590</v>
      </c>
      <c r="G255" s="53">
        <f t="shared" si="3"/>
        <v>0</v>
      </c>
    </row>
    <row r="256" spans="1:7" ht="42.75">
      <c r="A256" s="48" t="s">
        <v>433</v>
      </c>
      <c r="B256" s="49" t="s">
        <v>133</v>
      </c>
      <c r="C256" s="81" t="s">
        <v>434</v>
      </c>
      <c r="D256" s="82"/>
      <c r="E256" s="54">
        <v>100000</v>
      </c>
      <c r="F256" s="54"/>
      <c r="G256" s="54">
        <f t="shared" si="3"/>
        <v>100000</v>
      </c>
    </row>
    <row r="257" spans="1:7" ht="15">
      <c r="A257" s="51" t="s">
        <v>137</v>
      </c>
      <c r="B257" s="52" t="s">
        <v>133</v>
      </c>
      <c r="C257" s="85" t="s">
        <v>435</v>
      </c>
      <c r="D257" s="86"/>
      <c r="E257" s="53">
        <v>100000</v>
      </c>
      <c r="F257" s="53"/>
      <c r="G257" s="53">
        <f t="shared" si="3"/>
        <v>100000</v>
      </c>
    </row>
    <row r="258" spans="1:7" ht="30">
      <c r="A258" s="51" t="s">
        <v>436</v>
      </c>
      <c r="B258" s="52" t="s">
        <v>133</v>
      </c>
      <c r="C258" s="85" t="s">
        <v>437</v>
      </c>
      <c r="D258" s="86"/>
      <c r="E258" s="53">
        <v>100000</v>
      </c>
      <c r="F258" s="53"/>
      <c r="G258" s="53">
        <f t="shared" si="3"/>
        <v>100000</v>
      </c>
    </row>
    <row r="259" spans="1:7" ht="15">
      <c r="A259" s="51" t="s">
        <v>438</v>
      </c>
      <c r="B259" s="52" t="s">
        <v>133</v>
      </c>
      <c r="C259" s="85" t="s">
        <v>439</v>
      </c>
      <c r="D259" s="86"/>
      <c r="E259" s="53">
        <v>100000</v>
      </c>
      <c r="F259" s="53"/>
      <c r="G259" s="53">
        <f t="shared" si="3"/>
        <v>100000</v>
      </c>
    </row>
    <row r="260" spans="1:7" ht="28.5">
      <c r="A260" s="48" t="s">
        <v>440</v>
      </c>
      <c r="B260" s="49" t="s">
        <v>133</v>
      </c>
      <c r="C260" s="81" t="s">
        <v>441</v>
      </c>
      <c r="D260" s="82"/>
      <c r="E260" s="54">
        <v>100000</v>
      </c>
      <c r="F260" s="54"/>
      <c r="G260" s="54">
        <f t="shared" si="3"/>
        <v>100000</v>
      </c>
    </row>
    <row r="261" spans="1:7" ht="15">
      <c r="A261" s="51" t="s">
        <v>137</v>
      </c>
      <c r="B261" s="52" t="s">
        <v>133</v>
      </c>
      <c r="C261" s="85" t="s">
        <v>442</v>
      </c>
      <c r="D261" s="86"/>
      <c r="E261" s="53">
        <v>100000</v>
      </c>
      <c r="F261" s="53"/>
      <c r="G261" s="53">
        <f t="shared" si="3"/>
        <v>100000</v>
      </c>
    </row>
    <row r="262" spans="1:7" ht="30">
      <c r="A262" s="51" t="s">
        <v>436</v>
      </c>
      <c r="B262" s="52" t="s">
        <v>133</v>
      </c>
      <c r="C262" s="85" t="s">
        <v>443</v>
      </c>
      <c r="D262" s="86"/>
      <c r="E262" s="53">
        <v>100000</v>
      </c>
      <c r="F262" s="53"/>
      <c r="G262" s="53">
        <f t="shared" si="3"/>
        <v>100000</v>
      </c>
    </row>
    <row r="263" spans="1:7" ht="15">
      <c r="A263" s="51" t="s">
        <v>438</v>
      </c>
      <c r="B263" s="52" t="s">
        <v>133</v>
      </c>
      <c r="C263" s="85" t="s">
        <v>444</v>
      </c>
      <c r="D263" s="86"/>
      <c r="E263" s="53">
        <v>100000</v>
      </c>
      <c r="F263" s="53"/>
      <c r="G263" s="53">
        <f t="shared" si="3"/>
        <v>100000</v>
      </c>
    </row>
    <row r="264" spans="1:7" ht="28.5">
      <c r="A264" s="48" t="s">
        <v>445</v>
      </c>
      <c r="B264" s="49" t="s">
        <v>446</v>
      </c>
      <c r="C264" s="81" t="s">
        <v>447</v>
      </c>
      <c r="D264" s="82"/>
      <c r="E264" s="54">
        <v>-27739273.24</v>
      </c>
      <c r="F264" s="54">
        <v>-1754574.19</v>
      </c>
      <c r="G264" s="54">
        <f>E264-F264</f>
        <v>-25984699.049999997</v>
      </c>
    </row>
  </sheetData>
  <sheetProtection/>
  <mergeCells count="262">
    <mergeCell ref="C255:D255"/>
    <mergeCell ref="C256:D256"/>
    <mergeCell ref="C251:D251"/>
    <mergeCell ref="C252:D252"/>
    <mergeCell ref="C253:D253"/>
    <mergeCell ref="C254:D254"/>
    <mergeCell ref="C263:D263"/>
    <mergeCell ref="C264:D264"/>
    <mergeCell ref="C257:D257"/>
    <mergeCell ref="C258:D258"/>
    <mergeCell ref="C259:D259"/>
    <mergeCell ref="C260:D260"/>
    <mergeCell ref="C261:D261"/>
    <mergeCell ref="C262:D262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29:D229"/>
    <mergeCell ref="C230:D230"/>
    <mergeCell ref="C247:D247"/>
    <mergeCell ref="C248:D248"/>
    <mergeCell ref="C237:D237"/>
    <mergeCell ref="C238:D238"/>
    <mergeCell ref="C235:D235"/>
    <mergeCell ref="C236:D236"/>
    <mergeCell ref="C225:D225"/>
    <mergeCell ref="C226:D226"/>
    <mergeCell ref="C231:D231"/>
    <mergeCell ref="C232:D232"/>
    <mergeCell ref="C233:D233"/>
    <mergeCell ref="C234:D234"/>
    <mergeCell ref="C227:D227"/>
    <mergeCell ref="C228:D228"/>
    <mergeCell ref="C215:D215"/>
    <mergeCell ref="C216:D216"/>
    <mergeCell ref="C217:D217"/>
    <mergeCell ref="C218:D218"/>
    <mergeCell ref="C205:D205"/>
    <mergeCell ref="C206:D206"/>
    <mergeCell ref="C223:D223"/>
    <mergeCell ref="C224:D224"/>
    <mergeCell ref="C213:D213"/>
    <mergeCell ref="C214:D214"/>
    <mergeCell ref="C219:D219"/>
    <mergeCell ref="C220:D220"/>
    <mergeCell ref="C221:D221"/>
    <mergeCell ref="C222:D222"/>
    <mergeCell ref="C211:D211"/>
    <mergeCell ref="C212:D212"/>
    <mergeCell ref="C201:D201"/>
    <mergeCell ref="C202:D202"/>
    <mergeCell ref="C207:D207"/>
    <mergeCell ref="C208:D208"/>
    <mergeCell ref="C209:D209"/>
    <mergeCell ref="C210:D210"/>
    <mergeCell ref="C203:D203"/>
    <mergeCell ref="C204:D204"/>
    <mergeCell ref="C191:D191"/>
    <mergeCell ref="C192:D192"/>
    <mergeCell ref="C193:D193"/>
    <mergeCell ref="C194:D194"/>
    <mergeCell ref="C181:D181"/>
    <mergeCell ref="C182:D182"/>
    <mergeCell ref="C199:D199"/>
    <mergeCell ref="C200:D200"/>
    <mergeCell ref="C189:D189"/>
    <mergeCell ref="C190:D190"/>
    <mergeCell ref="C195:D195"/>
    <mergeCell ref="C196:D196"/>
    <mergeCell ref="C197:D197"/>
    <mergeCell ref="C198:D198"/>
    <mergeCell ref="C187:D187"/>
    <mergeCell ref="C188:D188"/>
    <mergeCell ref="C177:D177"/>
    <mergeCell ref="C178:D178"/>
    <mergeCell ref="C183:D183"/>
    <mergeCell ref="C184:D184"/>
    <mergeCell ref="C185:D185"/>
    <mergeCell ref="C186:D186"/>
    <mergeCell ref="C179:D179"/>
    <mergeCell ref="C180:D180"/>
    <mergeCell ref="C167:D167"/>
    <mergeCell ref="C168:D168"/>
    <mergeCell ref="C169:D169"/>
    <mergeCell ref="C170:D170"/>
    <mergeCell ref="C157:D157"/>
    <mergeCell ref="C158:D158"/>
    <mergeCell ref="C175:D175"/>
    <mergeCell ref="C176:D176"/>
    <mergeCell ref="C165:D165"/>
    <mergeCell ref="C166:D166"/>
    <mergeCell ref="C171:D171"/>
    <mergeCell ref="C172:D172"/>
    <mergeCell ref="C173:D173"/>
    <mergeCell ref="C174:D174"/>
    <mergeCell ref="C163:D163"/>
    <mergeCell ref="C164:D164"/>
    <mergeCell ref="C153:D153"/>
    <mergeCell ref="C154:D154"/>
    <mergeCell ref="C159:D159"/>
    <mergeCell ref="C160:D160"/>
    <mergeCell ref="C161:D161"/>
    <mergeCell ref="C162:D162"/>
    <mergeCell ref="C155:D155"/>
    <mergeCell ref="C156:D156"/>
    <mergeCell ref="C143:D143"/>
    <mergeCell ref="C144:D144"/>
    <mergeCell ref="C145:D145"/>
    <mergeCell ref="C146:D146"/>
    <mergeCell ref="C133:D133"/>
    <mergeCell ref="C134:D134"/>
    <mergeCell ref="C151:D151"/>
    <mergeCell ref="C152:D152"/>
    <mergeCell ref="C141:D141"/>
    <mergeCell ref="C142:D142"/>
    <mergeCell ref="C147:D147"/>
    <mergeCell ref="C148:D148"/>
    <mergeCell ref="C149:D149"/>
    <mergeCell ref="C150:D150"/>
    <mergeCell ref="C139:D139"/>
    <mergeCell ref="C140:D140"/>
    <mergeCell ref="C129:D129"/>
    <mergeCell ref="C130:D130"/>
    <mergeCell ref="C135:D135"/>
    <mergeCell ref="C136:D136"/>
    <mergeCell ref="C137:D137"/>
    <mergeCell ref="C138:D138"/>
    <mergeCell ref="C131:D131"/>
    <mergeCell ref="C132:D132"/>
    <mergeCell ref="C119:D119"/>
    <mergeCell ref="C120:D120"/>
    <mergeCell ref="C121:D121"/>
    <mergeCell ref="C122:D122"/>
    <mergeCell ref="C109:D109"/>
    <mergeCell ref="C110:D110"/>
    <mergeCell ref="C127:D127"/>
    <mergeCell ref="C128:D128"/>
    <mergeCell ref="C117:D117"/>
    <mergeCell ref="C118:D118"/>
    <mergeCell ref="C123:D123"/>
    <mergeCell ref="C124:D124"/>
    <mergeCell ref="C125:D125"/>
    <mergeCell ref="C126:D126"/>
    <mergeCell ref="C115:D115"/>
    <mergeCell ref="C116:D116"/>
    <mergeCell ref="C105:D105"/>
    <mergeCell ref="C106:D106"/>
    <mergeCell ref="C111:D111"/>
    <mergeCell ref="C112:D112"/>
    <mergeCell ref="C113:D113"/>
    <mergeCell ref="C114:D114"/>
    <mergeCell ref="C107:D107"/>
    <mergeCell ref="C108:D108"/>
    <mergeCell ref="C95:D95"/>
    <mergeCell ref="C96:D96"/>
    <mergeCell ref="C97:D97"/>
    <mergeCell ref="C98:D98"/>
    <mergeCell ref="C85:D85"/>
    <mergeCell ref="C86:D86"/>
    <mergeCell ref="C103:D103"/>
    <mergeCell ref="C104:D104"/>
    <mergeCell ref="C93:D93"/>
    <mergeCell ref="C94:D94"/>
    <mergeCell ref="C99:D99"/>
    <mergeCell ref="C100:D100"/>
    <mergeCell ref="C101:D101"/>
    <mergeCell ref="C102:D102"/>
    <mergeCell ref="C91:D91"/>
    <mergeCell ref="C92:D92"/>
    <mergeCell ref="C81:D81"/>
    <mergeCell ref="C82:D82"/>
    <mergeCell ref="C87:D87"/>
    <mergeCell ref="C88:D88"/>
    <mergeCell ref="C89:D89"/>
    <mergeCell ref="C90:D90"/>
    <mergeCell ref="C83:D83"/>
    <mergeCell ref="C84:D84"/>
    <mergeCell ref="C71:D71"/>
    <mergeCell ref="C72:D72"/>
    <mergeCell ref="C73:D73"/>
    <mergeCell ref="C74:D74"/>
    <mergeCell ref="C61:D61"/>
    <mergeCell ref="C62:D62"/>
    <mergeCell ref="C79:D79"/>
    <mergeCell ref="C80:D80"/>
    <mergeCell ref="C69:D69"/>
    <mergeCell ref="C70:D70"/>
    <mergeCell ref="C75:D75"/>
    <mergeCell ref="C76:D76"/>
    <mergeCell ref="C77:D77"/>
    <mergeCell ref="C78:D78"/>
    <mergeCell ref="C67:D67"/>
    <mergeCell ref="C68:D68"/>
    <mergeCell ref="C57:D57"/>
    <mergeCell ref="C58:D58"/>
    <mergeCell ref="C63:D63"/>
    <mergeCell ref="C64:D64"/>
    <mergeCell ref="C65:D65"/>
    <mergeCell ref="C66:D66"/>
    <mergeCell ref="C59:D59"/>
    <mergeCell ref="C60:D60"/>
    <mergeCell ref="C47:D47"/>
    <mergeCell ref="C48:D48"/>
    <mergeCell ref="C49:D49"/>
    <mergeCell ref="C50:D50"/>
    <mergeCell ref="C37:D37"/>
    <mergeCell ref="C38:D38"/>
    <mergeCell ref="C55:D55"/>
    <mergeCell ref="C56:D56"/>
    <mergeCell ref="C45:D45"/>
    <mergeCell ref="C46:D46"/>
    <mergeCell ref="C51:D51"/>
    <mergeCell ref="C52:D52"/>
    <mergeCell ref="C53:D53"/>
    <mergeCell ref="C54:D54"/>
    <mergeCell ref="C43:D43"/>
    <mergeCell ref="C44:D44"/>
    <mergeCell ref="C33:D33"/>
    <mergeCell ref="C34:D34"/>
    <mergeCell ref="C39:D39"/>
    <mergeCell ref="C40:D40"/>
    <mergeCell ref="C41:D41"/>
    <mergeCell ref="C42:D42"/>
    <mergeCell ref="C35:D35"/>
    <mergeCell ref="C36:D3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2:D22"/>
    <mergeCell ref="C9:D9"/>
    <mergeCell ref="C11:D11"/>
    <mergeCell ref="C21:D21"/>
    <mergeCell ref="C17:D17"/>
    <mergeCell ref="C18:D18"/>
    <mergeCell ref="C19:D19"/>
    <mergeCell ref="C20:D20"/>
    <mergeCell ref="C15:D15"/>
    <mergeCell ref="C16:D16"/>
    <mergeCell ref="C10:D10"/>
    <mergeCell ref="C12:D12"/>
    <mergeCell ref="C13:D13"/>
    <mergeCell ref="C14:D14"/>
    <mergeCell ref="A2:F2"/>
    <mergeCell ref="C4:D4"/>
    <mergeCell ref="C6:D6"/>
    <mergeCell ref="C8:D8"/>
    <mergeCell ref="C5:D5"/>
    <mergeCell ref="C7:D7"/>
  </mergeCells>
  <conditionalFormatting sqref="F6:G264">
    <cfRule type="cellIs" priority="517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C4" sqref="C4:D4"/>
    </sheetView>
  </sheetViews>
  <sheetFormatPr defaultColWidth="9.00390625" defaultRowHeight="12.75"/>
  <cols>
    <col min="1" max="1" width="46.00390625" style="2" customWidth="1"/>
    <col min="2" max="3" width="5.625" style="2" customWidth="1"/>
    <col min="4" max="4" width="18.00390625" style="2" customWidth="1"/>
    <col min="5" max="5" width="19.25390625" style="2" customWidth="1"/>
    <col min="6" max="7" width="16.75390625" style="2" customWidth="1"/>
    <col min="8" max="16384" width="9.125" style="2" customWidth="1"/>
  </cols>
  <sheetData>
    <row r="1" spans="1:7" ht="30.75" customHeight="1">
      <c r="A1" s="89" t="s">
        <v>17</v>
      </c>
      <c r="B1" s="89"/>
      <c r="C1" s="89"/>
      <c r="D1" s="89"/>
      <c r="E1" s="89"/>
      <c r="F1" s="89"/>
      <c r="G1" s="89"/>
    </row>
    <row r="2" spans="1:7" ht="12.75" customHeight="1">
      <c r="A2" s="69" t="s">
        <v>25</v>
      </c>
      <c r="B2" s="69"/>
      <c r="C2" s="69"/>
      <c r="D2" s="69"/>
      <c r="E2" s="69"/>
      <c r="F2" s="69"/>
      <c r="G2" s="69"/>
    </row>
    <row r="3" spans="1:7" ht="9" customHeight="1" thickBot="1">
      <c r="A3" s="4"/>
      <c r="B3" s="55"/>
      <c r="C3" s="62"/>
      <c r="D3" s="5"/>
      <c r="E3" s="6"/>
      <c r="F3" s="6"/>
      <c r="G3" s="7"/>
    </row>
    <row r="4" spans="1:7" ht="51.75" thickTop="1">
      <c r="A4" s="56" t="s">
        <v>4</v>
      </c>
      <c r="B4" s="22" t="s">
        <v>11</v>
      </c>
      <c r="C4" s="87" t="s">
        <v>476</v>
      </c>
      <c r="D4" s="88"/>
      <c r="E4" s="22" t="s">
        <v>477</v>
      </c>
      <c r="F4" s="22" t="s">
        <v>479</v>
      </c>
      <c r="G4" s="23" t="s">
        <v>478</v>
      </c>
    </row>
    <row r="5" spans="1:7" ht="13.5" customHeight="1" thickBot="1">
      <c r="A5" s="24">
        <v>1</v>
      </c>
      <c r="B5" s="25">
        <v>2</v>
      </c>
      <c r="C5" s="72">
        <v>3</v>
      </c>
      <c r="D5" s="73"/>
      <c r="E5" s="26" t="s">
        <v>1</v>
      </c>
      <c r="F5" s="27" t="s">
        <v>2</v>
      </c>
      <c r="G5" s="28" t="s">
        <v>5</v>
      </c>
    </row>
    <row r="6" spans="1:7" ht="25.5">
      <c r="A6" s="29" t="s">
        <v>448</v>
      </c>
      <c r="B6" s="30" t="s">
        <v>449</v>
      </c>
      <c r="C6" s="90" t="s">
        <v>450</v>
      </c>
      <c r="D6" s="91"/>
      <c r="E6" s="31">
        <v>27739273.24</v>
      </c>
      <c r="F6" s="31">
        <v>1754574.19</v>
      </c>
      <c r="G6" s="31">
        <f>E6-F6</f>
        <v>25984699.049999997</v>
      </c>
    </row>
    <row r="7" spans="1:7" ht="12.75">
      <c r="A7" s="32" t="s">
        <v>20</v>
      </c>
      <c r="B7" s="33" t="s">
        <v>37</v>
      </c>
      <c r="C7" s="92" t="s">
        <v>37</v>
      </c>
      <c r="D7" s="93"/>
      <c r="E7" s="34"/>
      <c r="F7" s="34"/>
      <c r="G7" s="34"/>
    </row>
    <row r="8" spans="1:7" ht="12.75">
      <c r="A8" s="29" t="s">
        <v>451</v>
      </c>
      <c r="B8" s="30" t="s">
        <v>452</v>
      </c>
      <c r="C8" s="90" t="s">
        <v>453</v>
      </c>
      <c r="D8" s="91"/>
      <c r="E8" s="31">
        <v>2301800</v>
      </c>
      <c r="F8" s="31"/>
      <c r="G8" s="31">
        <f aca="true" t="shared" si="0" ref="G8:G19">E8-F8</f>
        <v>2301800</v>
      </c>
    </row>
    <row r="9" spans="1:7" ht="12.75">
      <c r="A9" s="32" t="s">
        <v>19</v>
      </c>
      <c r="B9" s="33" t="s">
        <v>37</v>
      </c>
      <c r="C9" s="92" t="s">
        <v>37</v>
      </c>
      <c r="D9" s="93"/>
      <c r="E9" s="34"/>
      <c r="F9" s="34"/>
      <c r="G9" s="34">
        <f t="shared" si="0"/>
        <v>0</v>
      </c>
    </row>
    <row r="10" spans="1:7" ht="12.75">
      <c r="A10" s="29" t="s">
        <v>37</v>
      </c>
      <c r="B10" s="30" t="s">
        <v>37</v>
      </c>
      <c r="C10" s="90" t="s">
        <v>454</v>
      </c>
      <c r="D10" s="91"/>
      <c r="E10" s="31">
        <v>2500000</v>
      </c>
      <c r="F10" s="31"/>
      <c r="G10" s="31">
        <f t="shared" si="0"/>
        <v>2500000</v>
      </c>
    </row>
    <row r="11" spans="1:7" ht="12.75">
      <c r="A11" s="29" t="s">
        <v>37</v>
      </c>
      <c r="B11" s="30" t="s">
        <v>37</v>
      </c>
      <c r="C11" s="90" t="s">
        <v>455</v>
      </c>
      <c r="D11" s="91"/>
      <c r="E11" s="31">
        <v>-198200</v>
      </c>
      <c r="F11" s="31"/>
      <c r="G11" s="31">
        <f t="shared" si="0"/>
        <v>-198200</v>
      </c>
    </row>
    <row r="12" spans="1:7" ht="38.25">
      <c r="A12" s="32" t="s">
        <v>456</v>
      </c>
      <c r="B12" s="33" t="s">
        <v>37</v>
      </c>
      <c r="C12" s="92" t="s">
        <v>457</v>
      </c>
      <c r="D12" s="93"/>
      <c r="E12" s="34">
        <v>2500000</v>
      </c>
      <c r="F12" s="34"/>
      <c r="G12" s="34">
        <f t="shared" si="0"/>
        <v>2500000</v>
      </c>
    </row>
    <row r="13" spans="1:7" ht="38.25">
      <c r="A13" s="32" t="s">
        <v>458</v>
      </c>
      <c r="B13" s="33" t="s">
        <v>37</v>
      </c>
      <c r="C13" s="92" t="s">
        <v>459</v>
      </c>
      <c r="D13" s="93"/>
      <c r="E13" s="34">
        <v>-198200</v>
      </c>
      <c r="F13" s="34"/>
      <c r="G13" s="34">
        <f t="shared" si="0"/>
        <v>-198200</v>
      </c>
    </row>
    <row r="14" spans="1:7" ht="12.75">
      <c r="A14" s="29" t="s">
        <v>37</v>
      </c>
      <c r="B14" s="30" t="s">
        <v>37</v>
      </c>
      <c r="C14" s="90" t="s">
        <v>460</v>
      </c>
      <c r="D14" s="91"/>
      <c r="E14" s="31">
        <v>2200000</v>
      </c>
      <c r="F14" s="31"/>
      <c r="G14" s="31">
        <f t="shared" si="0"/>
        <v>2200000</v>
      </c>
    </row>
    <row r="15" spans="1:7" ht="12.75">
      <c r="A15" s="29" t="s">
        <v>37</v>
      </c>
      <c r="B15" s="30" t="s">
        <v>37</v>
      </c>
      <c r="C15" s="90" t="s">
        <v>461</v>
      </c>
      <c r="D15" s="91"/>
      <c r="E15" s="31">
        <v>-2200000</v>
      </c>
      <c r="F15" s="31"/>
      <c r="G15" s="31">
        <f t="shared" si="0"/>
        <v>-2200000</v>
      </c>
    </row>
    <row r="16" spans="1:7" ht="38.25">
      <c r="A16" s="32" t="s">
        <v>462</v>
      </c>
      <c r="B16" s="33" t="s">
        <v>37</v>
      </c>
      <c r="C16" s="92" t="s">
        <v>463</v>
      </c>
      <c r="D16" s="93"/>
      <c r="E16" s="34">
        <v>2200000</v>
      </c>
      <c r="F16" s="34"/>
      <c r="G16" s="34">
        <f t="shared" si="0"/>
        <v>2200000</v>
      </c>
    </row>
    <row r="17" spans="1:7" ht="38.25">
      <c r="A17" s="32" t="s">
        <v>464</v>
      </c>
      <c r="B17" s="33" t="s">
        <v>37</v>
      </c>
      <c r="C17" s="92" t="s">
        <v>465</v>
      </c>
      <c r="D17" s="93"/>
      <c r="E17" s="34">
        <v>-2200000</v>
      </c>
      <c r="F17" s="34"/>
      <c r="G17" s="34">
        <f t="shared" si="0"/>
        <v>-2200000</v>
      </c>
    </row>
    <row r="18" spans="1:7" ht="12.75">
      <c r="A18" s="29" t="s">
        <v>466</v>
      </c>
      <c r="B18" s="30" t="s">
        <v>467</v>
      </c>
      <c r="C18" s="90" t="s">
        <v>468</v>
      </c>
      <c r="D18" s="91"/>
      <c r="E18" s="31"/>
      <c r="F18" s="31"/>
      <c r="G18" s="31">
        <f t="shared" si="0"/>
        <v>0</v>
      </c>
    </row>
    <row r="19" spans="1:7" ht="12.75">
      <c r="A19" s="29" t="s">
        <v>469</v>
      </c>
      <c r="B19" s="30" t="s">
        <v>470</v>
      </c>
      <c r="C19" s="90" t="s">
        <v>453</v>
      </c>
      <c r="D19" s="91"/>
      <c r="E19" s="31">
        <v>25437473.24</v>
      </c>
      <c r="F19" s="31">
        <v>1754574.19</v>
      </c>
      <c r="G19" s="31">
        <f t="shared" si="0"/>
        <v>23682899.049999997</v>
      </c>
    </row>
    <row r="20" spans="1:7" ht="12.75" customHeight="1">
      <c r="A20" s="57"/>
      <c r="B20" s="58"/>
      <c r="C20" s="58"/>
      <c r="D20" s="58"/>
      <c r="E20" s="59"/>
      <c r="F20" s="59"/>
      <c r="G20" s="59"/>
    </row>
    <row r="21" spans="1:6" ht="12.75" customHeight="1">
      <c r="A21" s="11"/>
      <c r="B21" s="13"/>
      <c r="C21" s="13"/>
      <c r="D21" s="11"/>
      <c r="E21" s="3"/>
      <c r="F21" s="3"/>
    </row>
    <row r="22" spans="1:7" ht="32.25" customHeight="1">
      <c r="A22" s="8" t="s">
        <v>483</v>
      </c>
      <c r="B22" s="63"/>
      <c r="C22" s="63"/>
      <c r="D22" s="8" t="s">
        <v>484</v>
      </c>
      <c r="E22" s="94"/>
      <c r="F22" s="94"/>
      <c r="G22" s="94"/>
    </row>
    <row r="23" spans="1:7" ht="36.75" customHeight="1">
      <c r="A23" s="8" t="s">
        <v>485</v>
      </c>
      <c r="B23" s="63"/>
      <c r="C23" s="63"/>
      <c r="D23" s="9" t="s">
        <v>486</v>
      </c>
      <c r="E23" s="7"/>
      <c r="F23" s="94"/>
      <c r="G23" s="94"/>
    </row>
    <row r="24" spans="1:7" ht="9.75" customHeight="1">
      <c r="A24" s="11"/>
      <c r="B24" s="13"/>
      <c r="C24" s="13"/>
      <c r="D24" s="11"/>
      <c r="E24" s="60"/>
      <c r="F24" s="95"/>
      <c r="G24" s="95"/>
    </row>
    <row r="25" spans="1:7" ht="9.75" customHeight="1">
      <c r="A25" s="4"/>
      <c r="B25" s="60"/>
      <c r="C25" s="60"/>
      <c r="D25" s="60"/>
      <c r="E25" s="61"/>
      <c r="F25" s="61"/>
      <c r="G25" s="61"/>
    </row>
  </sheetData>
  <sheetProtection/>
  <mergeCells count="21">
    <mergeCell ref="F23:G23"/>
    <mergeCell ref="F24:G24"/>
    <mergeCell ref="E22:G22"/>
    <mergeCell ref="C16:D16"/>
    <mergeCell ref="C17:D17"/>
    <mergeCell ref="C18:D18"/>
    <mergeCell ref="C19:D19"/>
    <mergeCell ref="C12:D12"/>
    <mergeCell ref="C13:D13"/>
    <mergeCell ref="C14:D14"/>
    <mergeCell ref="C15:D15"/>
    <mergeCell ref="C6:D6"/>
    <mergeCell ref="C8:D8"/>
    <mergeCell ref="C10:D10"/>
    <mergeCell ref="C11:D11"/>
    <mergeCell ref="C7:D7"/>
    <mergeCell ref="C9:D9"/>
    <mergeCell ref="C4:D4"/>
    <mergeCell ref="A1:G1"/>
    <mergeCell ref="A2:G2"/>
    <mergeCell ref="C5:D5"/>
  </mergeCells>
  <conditionalFormatting sqref="F20:G20">
    <cfRule type="cellIs" priority="1" dxfId="0" operator="equal" stopIfTrue="1">
      <formula>0</formula>
    </cfRule>
  </conditionalFormatting>
  <conditionalFormatting sqref="F6:G19">
    <cfRule type="cellIs" priority="27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2</v>
      </c>
    </row>
    <row r="2" spans="1:2" ht="12.75">
      <c r="A2" t="s">
        <v>472</v>
      </c>
      <c r="B2" s="1" t="s">
        <v>26</v>
      </c>
    </row>
    <row r="3" spans="1:2" ht="12.75">
      <c r="A3" t="s">
        <v>473</v>
      </c>
      <c r="B3" s="1" t="s">
        <v>474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2014-08-18T07:32:53Z</dcterms:modified>
  <cp:category/>
  <cp:version/>
  <cp:contentType/>
  <cp:contentStatus/>
</cp:coreProperties>
</file>