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0"/>
  </bookViews>
  <sheets>
    <sheet name="Квартальный" sheetId="1" r:id="rId1"/>
    <sheet name="Годовой" sheetId="2" r:id="rId2"/>
  </sheets>
  <definedNames/>
  <calcPr fullCalcOnLoad="1"/>
</workbook>
</file>

<file path=xl/sharedStrings.xml><?xml version="1.0" encoding="utf-8"?>
<sst xmlns="http://schemas.openxmlformats.org/spreadsheetml/2006/main" count="80" uniqueCount="55">
  <si>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</si>
  <si>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</si>
  <si>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</si>
  <si>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</si>
  <si>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</si>
  <si>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</si>
  <si>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</si>
  <si>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</si>
  <si>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</si>
  <si>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</si>
  <si>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</si>
  <si>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</si>
  <si>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</si>
  <si>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</si>
  <si>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</si>
  <si>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</si>
  <si>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</si>
  <si>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</si>
  <si>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</si>
  <si>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</si>
  <si>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</si>
  <si>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</si>
  <si>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</si>
  <si>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</si>
  <si>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</si>
  <si>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</si>
  <si>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</si>
  <si>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</si>
  <si>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</si>
  <si>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</si>
  <si>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</si>
  <si>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</si>
  <si>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</si>
  <si>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</si>
  <si>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</si>
  <si>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</si>
  <si>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</si>
  <si>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</si>
  <si>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</si>
  <si>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</si>
  <si>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Приобретение и устройство детской площадки, организация досуга граждан:
д. Подолье между домами  № 11 и № 9  
д. Сирокасска между домами  № 54 и 56</t>
  </si>
  <si>
    <t>Приобретение и установка баков (5000 л.) 6 шт. для нужд пожаротушения,  д. Никольское  2 шт.  у дома  № 8
 д. Замошье 2 шт. у дома  № 2
д. Старая Мельница  2 шт. напротив дома  № 3</t>
  </si>
  <si>
    <t>Устройство подъезда и площадки для разворота пожарной машины
д. Никольское у дома № 8,  д. Замошье между домами №  22 и № 24
д. Старая Мельница напротив дома  № 3</t>
  </si>
  <si>
    <t>Ремонт колодца д. Лукинское с заменой деревянного сруба на железобетонные кольца, около дома № 4</t>
  </si>
  <si>
    <t>Ремонт дороги в д. Карловка от дома № 2 до дома № 6  - 60 м., от дома № 6 до дома № 18 -  250 м.</t>
  </si>
  <si>
    <t>Ремонт дороги в д. Сирокасска  между домами  № 24 и № 26  в переулок 300м., по восточной границе населенного пункта д. Сирокасска у вновь планируемых участков, протяженностью 150м.</t>
  </si>
  <si>
    <t>Изготовление и установка дорожных знаков
(название деревень):
д. Васильково при въезде в деревню,
д. Городище, при въезде в деревню
 д. Лукинское, при въезде в деревню
д. Никольское, при въезде в деревню
д. Мучихино, при въезде в деревню
д. Замошье, при въезде в деревню
д. Подолье, при въезде в деревню
д. Жихарево, при въезде в деревню
д. Карловка, при въезде в деревню
д. Ст. Мельница, при въезде в деревню
д. Сирокасска при въезде в деревню</t>
  </si>
  <si>
    <t>Приобретение и установка видеокамер  в д. Васильково 4 шт., около дома № 1а, на пересечении дорог,   Н. Шальдиха –Васильково-Сирокасска-региональной дороги подъезд к станции Жихарево</t>
  </si>
  <si>
    <t>-</t>
  </si>
  <si>
    <t>Кибанов О.И.</t>
  </si>
  <si>
    <t>Соколова О.Н.</t>
  </si>
  <si>
    <t>Печатникова Е.А., (81362) 61-118</t>
  </si>
  <si>
    <r>
      <t xml:space="preserve">ОТЧЕТ
(ежеквартальный)
об использовании субсидии, предоставленной из областного бюджета Ленинградской области администрации </t>
    </r>
    <r>
      <rPr>
        <b/>
        <sz val="11"/>
        <color indexed="8"/>
        <rFont val="Times New Roman"/>
        <family val="1"/>
      </rPr>
      <t>Муниципального образования Назиевское городское поселение</t>
    </r>
    <r>
      <rPr>
        <sz val="11"/>
        <color indexed="8"/>
        <rFont val="Times New Roman"/>
        <family val="1"/>
      </rPr>
      <t xml:space="preserve">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01.07.2017 года (нарастающим итогом)
</t>
    </r>
  </si>
  <si>
    <t xml:space="preserve">Исполнено на 30.06.2017 </t>
  </si>
  <si>
    <t>"01" июля 2017г.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</si>
</sst>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3" fontId="4" fillId="0" borderId="10" xfId="58" applyFont="1" applyBorder="1" applyAlignment="1">
      <alignment horizontal="center" vertical="center" wrapText="1"/>
    </xf>
    <xf numFmtId="43" fontId="4" fillId="0" borderId="11" xfId="58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43" fontId="4" fillId="0" borderId="10" xfId="58" applyFont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165" fontId="4" fillId="0" borderId="10" xfId="58" applyNumberFormat="1" applyFont="1" applyBorder="1" applyAlignment="1">
      <alignment horizontal="center" vertical="center" wrapText="1"/>
    </xf>
    <xf numFmtId="165" fontId="4" fillId="0" borderId="11" xfId="58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6" fillId="0" borderId="15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2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19.140625" style="0" customWidth="1"/>
    <col min="2" max="2" width="10.140625" style="0" bestFit="1" customWidth="1"/>
    <col min="3" max="3" width="9.421875" style="0" bestFit="1" customWidth="1"/>
    <col min="4" max="4" width="15.8515625" style="0" bestFit="1" customWidth="1"/>
    <col min="5" max="5" width="14.28125" style="0" customWidth="1"/>
    <col min="6" max="6" width="10.7109375" style="0" customWidth="1"/>
    <col min="7" max="7" width="11.57421875" style="0" customWidth="1"/>
    <col min="8" max="8" width="11.28125" style="0" customWidth="1"/>
    <col min="9" max="9" width="10.7109375" style="0" customWidth="1"/>
    <col min="10" max="10" width="11.7109375" style="0" customWidth="1"/>
    <col min="11" max="11" width="11.421875" style="0" customWidth="1"/>
    <col min="12" max="12" width="10.421875" style="0" customWidth="1"/>
    <col min="13" max="13" width="11.28125" style="0" customWidth="1"/>
  </cols>
  <sheetData>
    <row r="1" spans="1:13" ht="93.75" customHeight="1">
      <c r="A1" s="50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1"/>
    </row>
    <row r="2" spans="1:13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40" t="s">
        <v>37</v>
      </c>
      <c r="B3" s="40" t="s">
        <v>0</v>
      </c>
      <c r="C3" s="40" t="s">
        <v>1</v>
      </c>
      <c r="D3" s="42" t="s">
        <v>3</v>
      </c>
      <c r="E3" s="43"/>
      <c r="F3" s="44"/>
      <c r="G3" s="47" t="s">
        <v>53</v>
      </c>
      <c r="H3" s="43"/>
      <c r="I3" s="44"/>
      <c r="J3" s="42" t="s">
        <v>38</v>
      </c>
      <c r="K3" s="43"/>
      <c r="L3" s="44"/>
      <c r="M3" s="40" t="s">
        <v>7</v>
      </c>
      <c r="N3" s="1"/>
    </row>
    <row r="4" spans="1:14" ht="53.25" thickBot="1">
      <c r="A4" s="41"/>
      <c r="B4" s="41"/>
      <c r="C4" s="41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1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116.25" thickBot="1">
      <c r="A6" s="23" t="s">
        <v>40</v>
      </c>
      <c r="B6" s="3">
        <v>2</v>
      </c>
      <c r="C6" s="3">
        <v>0</v>
      </c>
      <c r="D6" s="33">
        <f aca="true" t="shared" si="0" ref="D6:D13">E6+F6</f>
        <v>350000</v>
      </c>
      <c r="E6" s="34">
        <f>325570</f>
        <v>325570</v>
      </c>
      <c r="F6" s="34">
        <v>24430</v>
      </c>
      <c r="G6" s="33">
        <f aca="true" t="shared" si="1" ref="G6:G13">H6+I6</f>
        <v>0</v>
      </c>
      <c r="H6" s="34">
        <v>0</v>
      </c>
      <c r="I6" s="34">
        <v>0</v>
      </c>
      <c r="J6" s="33">
        <f aca="true" t="shared" si="2" ref="J6:J13">K6+L6</f>
        <v>0</v>
      </c>
      <c r="K6" s="34">
        <v>0</v>
      </c>
      <c r="L6" s="34">
        <v>0</v>
      </c>
      <c r="M6" s="33">
        <f aca="true" t="shared" si="3" ref="M6:M13">E6</f>
        <v>325570</v>
      </c>
      <c r="N6" s="1"/>
    </row>
    <row r="7" spans="1:14" ht="141.75" thickBot="1">
      <c r="A7" s="23" t="s">
        <v>41</v>
      </c>
      <c r="B7" s="3">
        <v>6</v>
      </c>
      <c r="C7" s="3">
        <v>0</v>
      </c>
      <c r="D7" s="33">
        <f t="shared" si="0"/>
        <v>300000</v>
      </c>
      <c r="E7" s="34">
        <f>279070</f>
        <v>279070</v>
      </c>
      <c r="F7" s="34">
        <f>20930</f>
        <v>20930</v>
      </c>
      <c r="G7" s="33">
        <f t="shared" si="1"/>
        <v>0</v>
      </c>
      <c r="H7" s="34">
        <v>0</v>
      </c>
      <c r="I7" s="34">
        <v>0</v>
      </c>
      <c r="J7" s="33">
        <f t="shared" si="2"/>
        <v>0</v>
      </c>
      <c r="K7" s="34">
        <v>0</v>
      </c>
      <c r="L7" s="34">
        <v>0</v>
      </c>
      <c r="M7" s="33">
        <f t="shared" si="3"/>
        <v>279070</v>
      </c>
      <c r="N7" s="1"/>
    </row>
    <row r="8" spans="1:14" ht="129" thickBot="1">
      <c r="A8" s="23" t="s">
        <v>42</v>
      </c>
      <c r="B8" s="3">
        <v>3</v>
      </c>
      <c r="C8" s="3">
        <v>0</v>
      </c>
      <c r="D8" s="33">
        <f t="shared" si="0"/>
        <v>400000</v>
      </c>
      <c r="E8" s="34">
        <f>372090</f>
        <v>372090</v>
      </c>
      <c r="F8" s="34">
        <f>27910</f>
        <v>27910</v>
      </c>
      <c r="G8" s="33">
        <f t="shared" si="1"/>
        <v>0</v>
      </c>
      <c r="H8" s="34">
        <v>0</v>
      </c>
      <c r="I8" s="34">
        <v>0</v>
      </c>
      <c r="J8" s="33">
        <f t="shared" si="2"/>
        <v>0</v>
      </c>
      <c r="K8" s="34">
        <v>0</v>
      </c>
      <c r="L8" s="34">
        <v>0</v>
      </c>
      <c r="M8" s="33">
        <f t="shared" si="3"/>
        <v>372090</v>
      </c>
      <c r="N8" s="1"/>
    </row>
    <row r="9" spans="1:14" ht="78" thickBot="1">
      <c r="A9" s="23" t="s">
        <v>43</v>
      </c>
      <c r="B9" s="3">
        <v>1</v>
      </c>
      <c r="C9" s="3">
        <v>0</v>
      </c>
      <c r="D9" s="33">
        <f t="shared" si="0"/>
        <v>150000</v>
      </c>
      <c r="E9" s="34">
        <f>139540</f>
        <v>139540</v>
      </c>
      <c r="F9" s="34">
        <f>10460</f>
        <v>10460</v>
      </c>
      <c r="G9" s="33">
        <f t="shared" si="1"/>
        <v>0</v>
      </c>
      <c r="H9" s="34">
        <v>0</v>
      </c>
      <c r="I9" s="34">
        <v>0</v>
      </c>
      <c r="J9" s="33">
        <f t="shared" si="2"/>
        <v>0</v>
      </c>
      <c r="K9" s="34">
        <v>0</v>
      </c>
      <c r="L9" s="34">
        <v>0</v>
      </c>
      <c r="M9" s="33">
        <f t="shared" si="3"/>
        <v>139540</v>
      </c>
      <c r="N9" s="1"/>
    </row>
    <row r="10" spans="1:14" ht="65.25" thickBot="1">
      <c r="A10" s="23" t="s">
        <v>44</v>
      </c>
      <c r="B10" s="3">
        <v>310</v>
      </c>
      <c r="C10" s="3">
        <v>0</v>
      </c>
      <c r="D10" s="33">
        <f t="shared" si="0"/>
        <v>787500</v>
      </c>
      <c r="E10" s="34">
        <f>732560</f>
        <v>732560</v>
      </c>
      <c r="F10" s="34">
        <f>54940</f>
        <v>54940</v>
      </c>
      <c r="G10" s="33">
        <f t="shared" si="1"/>
        <v>0</v>
      </c>
      <c r="H10" s="34">
        <v>0</v>
      </c>
      <c r="I10" s="34">
        <v>0</v>
      </c>
      <c r="J10" s="33">
        <f t="shared" si="2"/>
        <v>0</v>
      </c>
      <c r="K10" s="34">
        <v>0</v>
      </c>
      <c r="L10" s="34">
        <v>0</v>
      </c>
      <c r="M10" s="33">
        <f t="shared" si="3"/>
        <v>732560</v>
      </c>
      <c r="N10" s="1"/>
    </row>
    <row r="11" spans="1:14" ht="141.75" thickBot="1">
      <c r="A11" s="23" t="s">
        <v>45</v>
      </c>
      <c r="B11" s="3">
        <v>450</v>
      </c>
      <c r="C11" s="3">
        <v>0</v>
      </c>
      <c r="D11" s="33">
        <f t="shared" si="0"/>
        <v>400000</v>
      </c>
      <c r="E11" s="34">
        <f>372090</f>
        <v>372090</v>
      </c>
      <c r="F11" s="34">
        <f>27910</f>
        <v>27910</v>
      </c>
      <c r="G11" s="33">
        <f t="shared" si="1"/>
        <v>0</v>
      </c>
      <c r="H11" s="34">
        <v>0</v>
      </c>
      <c r="I11" s="34">
        <v>0</v>
      </c>
      <c r="J11" s="33">
        <f t="shared" si="2"/>
        <v>0</v>
      </c>
      <c r="K11" s="34">
        <v>0</v>
      </c>
      <c r="L11" s="34">
        <v>0</v>
      </c>
      <c r="M11" s="33">
        <f t="shared" si="3"/>
        <v>372090</v>
      </c>
      <c r="N11" s="1"/>
    </row>
    <row r="12" spans="1:14" ht="333" thickBot="1">
      <c r="A12" s="23" t="s">
        <v>46</v>
      </c>
      <c r="B12" s="3">
        <v>11</v>
      </c>
      <c r="C12" s="3">
        <v>0</v>
      </c>
      <c r="D12" s="33">
        <f t="shared" si="0"/>
        <v>150000</v>
      </c>
      <c r="E12" s="34">
        <f>139540</f>
        <v>139540</v>
      </c>
      <c r="F12" s="34">
        <f>10460</f>
        <v>10460</v>
      </c>
      <c r="G12" s="33">
        <f t="shared" si="1"/>
        <v>0</v>
      </c>
      <c r="H12" s="34">
        <v>0</v>
      </c>
      <c r="I12" s="34">
        <v>0</v>
      </c>
      <c r="J12" s="33">
        <f t="shared" si="2"/>
        <v>0</v>
      </c>
      <c r="K12" s="34">
        <v>0</v>
      </c>
      <c r="L12" s="34">
        <v>0</v>
      </c>
      <c r="M12" s="33">
        <f t="shared" si="3"/>
        <v>139540</v>
      </c>
      <c r="N12" s="1"/>
    </row>
    <row r="13" spans="1:14" ht="141.75" thickBot="1">
      <c r="A13" s="23" t="s">
        <v>47</v>
      </c>
      <c r="B13" s="3">
        <v>4</v>
      </c>
      <c r="C13" s="3">
        <v>0</v>
      </c>
      <c r="D13" s="33">
        <f t="shared" si="0"/>
        <v>150000</v>
      </c>
      <c r="E13" s="34">
        <f>139540</f>
        <v>139540</v>
      </c>
      <c r="F13" s="34">
        <f>10460</f>
        <v>10460</v>
      </c>
      <c r="G13" s="33">
        <f t="shared" si="1"/>
        <v>0</v>
      </c>
      <c r="H13" s="34">
        <v>0</v>
      </c>
      <c r="I13" s="34">
        <v>0</v>
      </c>
      <c r="J13" s="33">
        <f t="shared" si="2"/>
        <v>0</v>
      </c>
      <c r="K13" s="34">
        <v>0</v>
      </c>
      <c r="L13" s="34">
        <v>0</v>
      </c>
      <c r="M13" s="33">
        <f t="shared" si="3"/>
        <v>139540</v>
      </c>
      <c r="N13" s="1"/>
    </row>
    <row r="14" spans="1:14" ht="19.5" thickBot="1">
      <c r="A14" s="4" t="s">
        <v>2</v>
      </c>
      <c r="B14" s="35" t="s">
        <v>48</v>
      </c>
      <c r="C14" s="36" t="s">
        <v>48</v>
      </c>
      <c r="D14" s="33">
        <f>SUM(D6:D13)</f>
        <v>2687500</v>
      </c>
      <c r="E14" s="33">
        <f>SUM(E6:E13)</f>
        <v>2500000</v>
      </c>
      <c r="F14" s="33">
        <f>SUM(F6:F13)</f>
        <v>187500</v>
      </c>
      <c r="G14" s="33">
        <f aca="true" t="shared" si="4" ref="G14:M14">SUM(G6:G13)</f>
        <v>0</v>
      </c>
      <c r="H14" s="33">
        <f t="shared" si="4"/>
        <v>0</v>
      </c>
      <c r="I14" s="33">
        <f t="shared" si="4"/>
        <v>0</v>
      </c>
      <c r="J14" s="33">
        <f t="shared" si="4"/>
        <v>0</v>
      </c>
      <c r="K14" s="33">
        <f t="shared" si="4"/>
        <v>0</v>
      </c>
      <c r="L14" s="33">
        <f t="shared" si="4"/>
        <v>0</v>
      </c>
      <c r="M14" s="33">
        <f t="shared" si="4"/>
        <v>2500000</v>
      </c>
      <c r="N14" s="1"/>
    </row>
    <row r="16" spans="1:12" ht="15" hidden="1">
      <c r="A16" s="52" t="s">
        <v>8</v>
      </c>
      <c r="B16" s="52"/>
      <c r="C16" s="52"/>
      <c r="D16" s="52"/>
      <c r="E16" s="52"/>
      <c r="F16" s="52"/>
      <c r="G16" s="7"/>
      <c r="H16" s="7"/>
      <c r="I16" s="8"/>
      <c r="J16" s="8"/>
      <c r="K16" s="9"/>
      <c r="L16" s="9"/>
    </row>
    <row r="17" spans="1:12" ht="15" hidden="1">
      <c r="A17" s="10" t="s">
        <v>9</v>
      </c>
      <c r="B17" s="10"/>
      <c r="C17" s="11"/>
      <c r="D17" s="11"/>
      <c r="E17" s="11"/>
      <c r="F17" s="11"/>
      <c r="G17" s="11"/>
      <c r="H17" s="11"/>
      <c r="I17" s="12"/>
      <c r="J17" s="12"/>
      <c r="K17" s="12"/>
      <c r="L17" s="12"/>
    </row>
    <row r="18" spans="1:12" ht="15" hidden="1">
      <c r="A18" s="10"/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15">
      <c r="A19" s="13" t="s">
        <v>19</v>
      </c>
      <c r="B19" s="13"/>
      <c r="C19" s="11"/>
      <c r="D19" s="11"/>
      <c r="E19" s="11"/>
      <c r="F19" s="11"/>
      <c r="G19" s="11"/>
      <c r="H19" s="11"/>
      <c r="I19" s="53" t="s">
        <v>10</v>
      </c>
      <c r="J19" s="53"/>
      <c r="K19" s="53"/>
      <c r="L19" s="53"/>
    </row>
    <row r="20" spans="1:12" ht="15">
      <c r="A20" s="13"/>
      <c r="B20" s="13"/>
      <c r="C20" s="45"/>
      <c r="D20" s="45"/>
      <c r="E20" s="45" t="s">
        <v>49</v>
      </c>
      <c r="F20" s="46"/>
      <c r="G20" s="46"/>
      <c r="H20" s="14"/>
      <c r="I20" s="54"/>
      <c r="J20" s="54"/>
      <c r="K20" s="54"/>
      <c r="L20" s="54"/>
    </row>
    <row r="21" spans="1:12" ht="15">
      <c r="A21" s="11"/>
      <c r="B21" s="11"/>
      <c r="C21" s="39" t="s">
        <v>11</v>
      </c>
      <c r="D21" s="39"/>
      <c r="E21" s="39" t="s">
        <v>12</v>
      </c>
      <c r="F21" s="39"/>
      <c r="G21" s="39"/>
      <c r="H21" s="15"/>
      <c r="I21" s="54"/>
      <c r="J21" s="54"/>
      <c r="K21" s="54"/>
      <c r="L21" s="54"/>
    </row>
    <row r="22" spans="1:12" ht="15">
      <c r="A22" s="16" t="s">
        <v>17</v>
      </c>
      <c r="B22" s="16"/>
      <c r="C22" s="46"/>
      <c r="D22" s="46"/>
      <c r="E22" s="45" t="s">
        <v>50</v>
      </c>
      <c r="F22" s="45"/>
      <c r="G22" s="45"/>
      <c r="H22" s="11"/>
      <c r="I22" s="54"/>
      <c r="J22" s="54"/>
      <c r="K22" s="54"/>
      <c r="L22" s="54"/>
    </row>
    <row r="23" spans="1:12" ht="15">
      <c r="A23" s="11"/>
      <c r="B23" s="11"/>
      <c r="C23" s="39" t="s">
        <v>11</v>
      </c>
      <c r="D23" s="39"/>
      <c r="E23" s="39" t="s">
        <v>12</v>
      </c>
      <c r="F23" s="39"/>
      <c r="G23" s="39"/>
      <c r="H23" s="11"/>
      <c r="I23" s="38" t="s">
        <v>13</v>
      </c>
      <c r="J23" s="38"/>
      <c r="K23" s="48"/>
      <c r="L23" s="48"/>
    </row>
    <row r="24" spans="1:12" ht="15">
      <c r="A24" s="11"/>
      <c r="B24" s="11"/>
      <c r="C24" s="15"/>
      <c r="D24" s="15"/>
      <c r="E24" s="15"/>
      <c r="F24" s="15"/>
      <c r="G24" s="15"/>
      <c r="H24" s="11"/>
      <c r="I24" s="38" t="s">
        <v>14</v>
      </c>
      <c r="J24" s="38"/>
      <c r="K24" s="38" t="s">
        <v>12</v>
      </c>
      <c r="L24" s="38"/>
    </row>
    <row r="25" spans="1:12" ht="15">
      <c r="A25" s="11"/>
      <c r="B25" s="11"/>
      <c r="C25" s="15"/>
      <c r="D25" s="15"/>
      <c r="E25" s="15"/>
      <c r="F25" s="11"/>
      <c r="G25" s="11"/>
      <c r="H25" s="17"/>
      <c r="I25" s="17"/>
      <c r="J25" s="17"/>
      <c r="K25" s="17"/>
      <c r="L25" s="17"/>
    </row>
    <row r="26" spans="1:12" ht="15">
      <c r="A26" s="11" t="s">
        <v>18</v>
      </c>
      <c r="B26" s="45" t="s">
        <v>51</v>
      </c>
      <c r="C26" s="45"/>
      <c r="D26" s="45"/>
      <c r="E26" s="37"/>
      <c r="F26" s="37"/>
      <c r="G26" s="11"/>
      <c r="H26" s="11"/>
      <c r="I26" s="11"/>
      <c r="J26" s="11"/>
      <c r="K26" s="11"/>
      <c r="L26" s="11"/>
    </row>
    <row r="27" spans="1:12" ht="15">
      <c r="A27" s="10" t="s">
        <v>15</v>
      </c>
      <c r="B27" s="10"/>
      <c r="C27" s="10"/>
      <c r="D27" s="10"/>
      <c r="E27" s="10"/>
      <c r="F27" s="11"/>
      <c r="G27" s="11"/>
      <c r="H27" s="11"/>
      <c r="I27" s="11"/>
      <c r="J27" s="11"/>
      <c r="K27" s="11"/>
      <c r="L27" s="11"/>
    </row>
    <row r="28" spans="1:12" ht="15">
      <c r="A28" s="11"/>
      <c r="B28" s="11"/>
      <c r="C28" s="11"/>
      <c r="D28" s="11"/>
      <c r="E28" s="11"/>
      <c r="F28" s="18"/>
      <c r="G28" s="18"/>
      <c r="H28" s="18"/>
      <c r="I28" s="18"/>
      <c r="J28" s="18"/>
      <c r="K28" s="18"/>
      <c r="L28" s="18"/>
    </row>
    <row r="29" spans="1:12" ht="15">
      <c r="A29" s="49" t="s">
        <v>54</v>
      </c>
      <c r="B29" s="49"/>
      <c r="C29" s="49"/>
      <c r="D29" s="11"/>
      <c r="E29" s="11"/>
      <c r="F29" s="18"/>
      <c r="G29" s="18"/>
      <c r="H29" s="18"/>
      <c r="I29" s="18"/>
      <c r="J29" s="18"/>
      <c r="K29" s="18"/>
      <c r="L29" s="18"/>
    </row>
  </sheetData>
  <sheetProtection/>
  <mergeCells count="24">
    <mergeCell ref="A29:C29"/>
    <mergeCell ref="M3:M4"/>
    <mergeCell ref="A1:M1"/>
    <mergeCell ref="A16:F16"/>
    <mergeCell ref="I19:L22"/>
    <mergeCell ref="C20:D20"/>
    <mergeCell ref="E20:G20"/>
    <mergeCell ref="C21:D21"/>
    <mergeCell ref="E21:G21"/>
    <mergeCell ref="B26:D26"/>
    <mergeCell ref="J3:L3"/>
    <mergeCell ref="C22:D22"/>
    <mergeCell ref="E22:G22"/>
    <mergeCell ref="G3:I3"/>
    <mergeCell ref="I24:J24"/>
    <mergeCell ref="K23:L23"/>
    <mergeCell ref="K24:L24"/>
    <mergeCell ref="C23:D23"/>
    <mergeCell ref="E23:G23"/>
    <mergeCell ref="I23:J23"/>
    <mergeCell ref="A3:A4"/>
    <mergeCell ref="B3:B4"/>
    <mergeCell ref="C3:C4"/>
    <mergeCell ref="D3:F3"/>
  </mergeCells>
  <printOptions horizontalCentered="1"/>
  <pageMargins left="0.15748031496062992" right="0.15748031496062992" top="0.35433070866141736" bottom="0.2755905511811024" header="0.31496062992125984" footer="0.31496062992125984"/>
  <pageSetup fitToHeight="3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V2" sqref="V2"/>
    </sheetView>
  </sheetViews>
  <sheetFormatPr defaultColWidth="9.140625" defaultRowHeight="15"/>
  <sheetData>
    <row r="1" spans="1:18" ht="108" customHeight="1" thickBot="1">
      <c r="A1" s="59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32"/>
      <c r="R1" s="32"/>
    </row>
    <row r="2" spans="1:18" ht="91.5" customHeight="1" thickBot="1">
      <c r="A2" s="57" t="s">
        <v>20</v>
      </c>
      <c r="B2" s="57" t="s">
        <v>21</v>
      </c>
      <c r="C2" s="55" t="s">
        <v>22</v>
      </c>
      <c r="D2" s="55" t="s">
        <v>23</v>
      </c>
      <c r="E2" s="55" t="s">
        <v>24</v>
      </c>
      <c r="F2" s="55" t="s">
        <v>25</v>
      </c>
      <c r="G2" s="55" t="s">
        <v>26</v>
      </c>
      <c r="H2" s="57" t="s">
        <v>27</v>
      </c>
      <c r="I2" s="55" t="s">
        <v>28</v>
      </c>
      <c r="J2" s="62" t="s">
        <v>29</v>
      </c>
      <c r="K2" s="63"/>
      <c r="L2" s="63"/>
      <c r="M2" s="63"/>
      <c r="N2" s="63"/>
      <c r="O2" s="63"/>
      <c r="P2" s="64"/>
      <c r="Q2" s="32"/>
      <c r="R2" s="32"/>
    </row>
    <row r="3" spans="1:18" ht="114.75" thickBot="1">
      <c r="A3" s="58"/>
      <c r="B3" s="58"/>
      <c r="C3" s="56"/>
      <c r="D3" s="56"/>
      <c r="E3" s="56"/>
      <c r="F3" s="56"/>
      <c r="G3" s="56"/>
      <c r="H3" s="58"/>
      <c r="I3" s="56"/>
      <c r="J3" s="29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1" t="s">
        <v>36</v>
      </c>
      <c r="Q3" s="32"/>
      <c r="R3" s="32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2"/>
      <c r="R4" s="32"/>
    </row>
    <row r="5" spans="1:18" ht="15.7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2"/>
      <c r="R5" s="32"/>
    </row>
    <row r="6" spans="1:18" ht="15.7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2"/>
      <c r="R6" s="32"/>
    </row>
    <row r="7" spans="1:18" ht="15.7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2"/>
      <c r="R7" s="32"/>
    </row>
    <row r="8" spans="1:18" ht="15.7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2"/>
      <c r="R8" s="32"/>
    </row>
    <row r="9" spans="1:18" ht="15.7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2"/>
      <c r="R9" s="32"/>
    </row>
    <row r="10" spans="1:16" ht="15.7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6" ht="15.7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6" ht="15.7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6" ht="15.7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6" ht="15.7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6" ht="19.5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 ht="15">
      <c r="A17" s="52" t="s">
        <v>8</v>
      </c>
      <c r="B17" s="52"/>
      <c r="C17" s="52"/>
      <c r="D17" s="52"/>
      <c r="E17" s="52"/>
      <c r="F17" s="52"/>
      <c r="G17" s="7"/>
      <c r="H17" s="7"/>
      <c r="I17" s="8"/>
      <c r="J17" s="8"/>
      <c r="K17" s="9"/>
      <c r="L17" s="9"/>
    </row>
    <row r="18" spans="1:12" ht="1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t="1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t="15">
      <c r="A20" s="13" t="s">
        <v>19</v>
      </c>
      <c r="B20" s="13"/>
      <c r="C20" s="11"/>
      <c r="D20" s="11"/>
      <c r="E20" s="11"/>
      <c r="F20" s="11"/>
      <c r="G20" s="11"/>
      <c r="H20" s="11"/>
      <c r="I20" s="53" t="s">
        <v>10</v>
      </c>
      <c r="J20" s="53"/>
      <c r="K20" s="53"/>
      <c r="L20" s="53"/>
    </row>
    <row r="21" spans="1:12" ht="15">
      <c r="A21" s="13"/>
      <c r="B21" s="13"/>
      <c r="C21" s="45"/>
      <c r="D21" s="45"/>
      <c r="E21" s="45"/>
      <c r="F21" s="46"/>
      <c r="G21" s="46"/>
      <c r="H21" s="14"/>
      <c r="I21" s="54"/>
      <c r="J21" s="54"/>
      <c r="K21" s="54"/>
      <c r="L21" s="54"/>
    </row>
    <row r="22" spans="1:12" ht="15">
      <c r="A22" s="11"/>
      <c r="B22" s="11"/>
      <c r="C22" s="39" t="s">
        <v>11</v>
      </c>
      <c r="D22" s="39"/>
      <c r="E22" s="39" t="s">
        <v>12</v>
      </c>
      <c r="F22" s="39"/>
      <c r="G22" s="39"/>
      <c r="H22" s="15"/>
      <c r="I22" s="54"/>
      <c r="J22" s="54"/>
      <c r="K22" s="54"/>
      <c r="L22" s="54"/>
    </row>
    <row r="23" spans="1:12" ht="26.25">
      <c r="A23" s="16" t="s">
        <v>17</v>
      </c>
      <c r="B23" s="16"/>
      <c r="C23" s="46"/>
      <c r="D23" s="46"/>
      <c r="E23" s="45"/>
      <c r="F23" s="45"/>
      <c r="G23" s="45"/>
      <c r="H23" s="11"/>
      <c r="I23" s="54"/>
      <c r="J23" s="54"/>
      <c r="K23" s="54"/>
      <c r="L23" s="54"/>
    </row>
    <row r="24" spans="1:12" ht="15">
      <c r="A24" s="11"/>
      <c r="B24" s="11"/>
      <c r="C24" s="39" t="s">
        <v>11</v>
      </c>
      <c r="D24" s="39"/>
      <c r="E24" s="39" t="s">
        <v>12</v>
      </c>
      <c r="F24" s="39"/>
      <c r="G24" s="39"/>
      <c r="H24" s="11"/>
      <c r="I24" s="38" t="s">
        <v>13</v>
      </c>
      <c r="J24" s="38"/>
      <c r="K24" s="48"/>
      <c r="L24" s="48"/>
    </row>
    <row r="25" spans="1:12" ht="15">
      <c r="A25" s="11"/>
      <c r="B25" s="11"/>
      <c r="C25" s="15"/>
      <c r="D25" s="15"/>
      <c r="E25" s="15"/>
      <c r="F25" s="15"/>
      <c r="G25" s="15"/>
      <c r="H25" s="11"/>
      <c r="I25" s="38" t="s">
        <v>14</v>
      </c>
      <c r="J25" s="38"/>
      <c r="K25" s="38" t="s">
        <v>12</v>
      </c>
      <c r="L25" s="38"/>
    </row>
    <row r="26" spans="1:12" ht="15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 ht="1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ht="1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ht="1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sheetProtection/>
  <mergeCells count="25">
    <mergeCell ref="C24:D24"/>
    <mergeCell ref="E24:G24"/>
    <mergeCell ref="I24:J24"/>
    <mergeCell ref="A1:P1"/>
    <mergeCell ref="J2:P2"/>
    <mergeCell ref="A17:F17"/>
    <mergeCell ref="G2:G3"/>
    <mergeCell ref="H2:H3"/>
    <mergeCell ref="I25:J25"/>
    <mergeCell ref="K25:L25"/>
    <mergeCell ref="I20:L23"/>
    <mergeCell ref="C21:D21"/>
    <mergeCell ref="E21:G21"/>
    <mergeCell ref="C22:D22"/>
    <mergeCell ref="E22:G22"/>
    <mergeCell ref="C23:D23"/>
    <mergeCell ref="K24:L24"/>
    <mergeCell ref="E23:G23"/>
    <mergeCell ref="I2:I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Marina</cp:lastModifiedBy>
  <cp:lastPrinted>2017-03-31T06:11:20Z</cp:lastPrinted>
  <dcterms:created xsi:type="dcterms:W3CDTF">2016-06-22T07:13:33Z</dcterms:created>
  <dcterms:modified xsi:type="dcterms:W3CDTF">2017-06-13T06:59:09Z</dcterms:modified>
  <cp:category/>
  <cp:version/>
  <cp:contentType/>
  <cp:contentStatus/>
</cp:coreProperties>
</file>