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4025" windowHeight="8175" activeTab="0"/>
  </bookViews>
  <sheets>
    <sheet name="XII" sheetId="1" r:id="rId1"/>
  </sheets>
  <definedNames>
    <definedName name="_xlnm.Print_Titles" localSheetId="0">'XII'!$18:$19</definedName>
    <definedName name="_xlnm.Print_Area" localSheetId="0">'XII'!$A$1:$I$50</definedName>
  </definedNames>
  <calcPr fullCalcOnLoad="1"/>
</workbook>
</file>

<file path=xl/sharedStrings.xml><?xml version="1.0" encoding="utf-8"?>
<sst xmlns="http://schemas.openxmlformats.org/spreadsheetml/2006/main" count="117" uniqueCount="86">
  <si>
    <t>АДРЕСНАЯ ПРОГРАММА</t>
  </si>
  <si>
    <t xml:space="preserve">финансируемая из средств местного бюджета </t>
  </si>
  <si>
    <t>№ п.п.</t>
  </si>
  <si>
    <t>ПР</t>
  </si>
  <si>
    <t>ЦСР</t>
  </si>
  <si>
    <t>ВР</t>
  </si>
  <si>
    <t>КАПИТАЛЬНОЕ СТРОИТЕЛЬСТВО</t>
  </si>
  <si>
    <t>1.1-1</t>
  </si>
  <si>
    <t>226</t>
  </si>
  <si>
    <t xml:space="preserve">ВСЕГО  ПО КАПИТАЛЬНОМУ СТРОИТЕЛЬСТВУ </t>
  </si>
  <si>
    <t>2</t>
  </si>
  <si>
    <t>КАПИТАЛЬНЫЙ РЕМОНТ</t>
  </si>
  <si>
    <t>2.1</t>
  </si>
  <si>
    <t>225</t>
  </si>
  <si>
    <t>2.2</t>
  </si>
  <si>
    <t>2.2.1</t>
  </si>
  <si>
    <t>ВСЕГО ПО ЖИЛИЩНО-КОММУНАЛЬНОМУ ХОЗЯЙСТВУ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</si>
  <si>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</si>
  <si>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</si>
  <si>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</si>
  <si>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</si>
  <si>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 xml:space="preserve"> решением совета депутатов</t>
  </si>
  <si>
    <t>310</t>
  </si>
  <si>
    <t>обл</t>
  </si>
  <si>
    <t>итого</t>
  </si>
  <si>
    <t>Наименование и местонахождение объектов</t>
  </si>
  <si>
    <t>2.1.1</t>
  </si>
  <si>
    <t>МКУК "СКЦ Назия"</t>
  </si>
  <si>
    <t>0801</t>
  </si>
  <si>
    <t>243</t>
  </si>
  <si>
    <t>УЧРЕЖДЕНИЯ КУЛЬТУРЫ, в том числе:</t>
  </si>
  <si>
    <t>Итого по учреждениям культуры</t>
  </si>
  <si>
    <t>мест</t>
  </si>
  <si>
    <t>414</t>
  </si>
  <si>
    <t>Ремонт части помещений</t>
  </si>
  <si>
    <t>98 9 1327</t>
  </si>
  <si>
    <t>1.2-1</t>
  </si>
  <si>
    <t>ПРОЧИЕ ОБЪЕКТЫ</t>
  </si>
  <si>
    <t>0310</t>
  </si>
  <si>
    <t>Итого по прочим объектам</t>
  </si>
  <si>
    <t>22 0 8047</t>
  </si>
  <si>
    <t>Строительство пожарных водоемов</t>
  </si>
  <si>
    <t xml:space="preserve"> капитального строительства  и капитального ремонта объектов </t>
  </si>
  <si>
    <t>244</t>
  </si>
  <si>
    <t>ЖИЛИЩН0-КОММУНАЛЬНОЕ ХОЗЯЙСТВО</t>
  </si>
  <si>
    <t>0501</t>
  </si>
  <si>
    <t>98 9 8205</t>
  </si>
  <si>
    <t>ЖИЛИЩНОЕ ХОЗЯЙСТВО, из них:</t>
  </si>
  <si>
    <t>98 9 1501</t>
  </si>
  <si>
    <t>Итого по жилищному хозяйству</t>
  </si>
  <si>
    <t>Приложение 11</t>
  </si>
  <si>
    <t xml:space="preserve"> МО Назиевское  городское поселение на 2015 год, </t>
  </si>
  <si>
    <t>План на 2015 г. (тысяч рублей)</t>
  </si>
  <si>
    <t>Установка узлов учета в муниципальном жилом фонде</t>
  </si>
  <si>
    <t>Технологическое присоединение энергопринимающих устройств к строящимся домам</t>
  </si>
  <si>
    <t>1.1</t>
  </si>
  <si>
    <t>1.2.</t>
  </si>
  <si>
    <t>Ленинградской области</t>
  </si>
  <si>
    <t xml:space="preserve">Кировского муниципального  района </t>
  </si>
  <si>
    <t>(в редакции решения совета депутатов</t>
  </si>
  <si>
    <t>2.1.2</t>
  </si>
  <si>
    <t>Ремонт помещения в здании администрации</t>
  </si>
  <si>
    <t>0113</t>
  </si>
  <si>
    <t>98 9 1009</t>
  </si>
  <si>
    <t>2.3</t>
  </si>
  <si>
    <t>2.3-1</t>
  </si>
  <si>
    <t>ИТОГО ПО ПРОЧИМ ОБЪЕКТАМ</t>
  </si>
  <si>
    <t>Ремонт муниципальной квартиры по адресу: п.Назия, ул.Артеменко д.2 кв.10</t>
  </si>
  <si>
    <t>Ремонт фасада здания МКУК "СКЦ "Назия"</t>
  </si>
  <si>
    <t>98 9 7203</t>
  </si>
  <si>
    <t>98 9 7202</t>
  </si>
  <si>
    <t>1.2</t>
  </si>
  <si>
    <t>ГАЗОСНАБЖЕНИЕ</t>
  </si>
  <si>
    <t>Распределительный газопровод по д.Васильково, д.Сирокасска</t>
  </si>
  <si>
    <t>0502</t>
  </si>
  <si>
    <t>98 9 8212</t>
  </si>
  <si>
    <t>ИТОГО ПО ГАЗОСНАБЖЕНИЮ</t>
  </si>
  <si>
    <t>Ремонт сетей холодного водоснабжения</t>
  </si>
  <si>
    <t>98 9 9508</t>
  </si>
  <si>
    <t>от "23" декабря 2014 г. №23</t>
  </si>
  <si>
    <t>Капитальный ремонт туалетов в здании МКУК КСЦ "Назия" по адресу: п.Назия, Комсомольский пр. д.15</t>
  </si>
  <si>
    <t>2.3-2</t>
  </si>
  <si>
    <t>Ремонт сантехнических помещений административного здания по адресу: п.Назия, пр.Школьный д.10А</t>
  </si>
  <si>
    <t xml:space="preserve"> Назиевское городское поселение</t>
  </si>
  <si>
    <t>Муниципального образования</t>
  </si>
  <si>
    <t>от "25" декабря 2015г №69)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</si>
</sst>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49" fontId="21" fillId="24" borderId="10" xfId="0" applyNumberFormat="1" applyFont="1" applyFill="1" applyBorder="1" applyAlignment="1">
      <alignment horizontal="center"/>
    </xf>
    <xf numFmtId="49" fontId="10" fillId="24" borderId="11" xfId="0" applyNumberFormat="1" applyFont="1" applyFill="1" applyBorder="1" applyAlignment="1">
      <alignment horizontal="left" wrapText="1"/>
    </xf>
    <xf numFmtId="49" fontId="10" fillId="24" borderId="11" xfId="0" applyNumberFormat="1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166" fontId="7" fillId="24" borderId="11" xfId="0" applyNumberFormat="1" applyFont="1" applyFill="1" applyBorder="1" applyAlignment="1">
      <alignment horizontal="right" wrapText="1"/>
    </xf>
    <xf numFmtId="49" fontId="6" fillId="24" borderId="12" xfId="0" applyNumberFormat="1" applyFont="1" applyFill="1" applyBorder="1" applyAlignment="1">
      <alignment horizontal="center" vertical="center" wrapText="1"/>
    </xf>
    <xf numFmtId="49" fontId="16" fillId="24" borderId="12" xfId="0" applyNumberFormat="1" applyFont="1" applyFill="1" applyBorder="1" applyAlignment="1">
      <alignment horizontal="left" wrapText="1"/>
    </xf>
    <xf numFmtId="49" fontId="9" fillId="24" borderId="12" xfId="0" applyNumberFormat="1" applyFont="1" applyFill="1" applyBorder="1" applyAlignment="1">
      <alignment horizontal="center" wrapText="1"/>
    </xf>
    <xf numFmtId="166" fontId="6" fillId="24" borderId="12" xfId="0" applyNumberFormat="1" applyFont="1" applyFill="1" applyBorder="1" applyAlignment="1">
      <alignment horizontal="right" wrapText="1"/>
    </xf>
    <xf numFmtId="166" fontId="17" fillId="24" borderId="12" xfId="0" applyNumberFormat="1" applyFont="1" applyFill="1" applyBorder="1" applyAlignment="1">
      <alignment horizontal="right" wrapText="1"/>
    </xf>
    <xf numFmtId="49" fontId="6" fillId="24" borderId="13" xfId="0" applyNumberFormat="1" applyFont="1" applyFill="1" applyBorder="1" applyAlignment="1">
      <alignment horizontal="center"/>
    </xf>
    <xf numFmtId="166" fontId="6" fillId="24" borderId="14" xfId="0" applyNumberFormat="1" applyFont="1" applyFill="1" applyBorder="1" applyAlignment="1">
      <alignment horizontal="right" wrapText="1"/>
    </xf>
    <xf numFmtId="49" fontId="7" fillId="24" borderId="15" xfId="0" applyNumberFormat="1" applyFont="1" applyFill="1" applyBorder="1" applyAlignment="1">
      <alignment horizontal="center"/>
    </xf>
    <xf numFmtId="49" fontId="10" fillId="24" borderId="16" xfId="0" applyNumberFormat="1" applyFont="1" applyFill="1" applyBorder="1" applyAlignment="1">
      <alignment horizontal="left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6" xfId="0" applyNumberFormat="1" applyFont="1" applyFill="1" applyBorder="1" applyAlignment="1">
      <alignment horizontal="center" wrapText="1"/>
    </xf>
    <xf numFmtId="49" fontId="6" fillId="24" borderId="17" xfId="0" applyNumberFormat="1" applyFont="1" applyFill="1" applyBorder="1" applyAlignment="1">
      <alignment horizontal="center"/>
    </xf>
    <xf numFmtId="166" fontId="6" fillId="24" borderId="18" xfId="0" applyNumberFormat="1" applyFont="1" applyFill="1" applyBorder="1" applyAlignment="1">
      <alignment horizontal="right" wrapText="1"/>
    </xf>
    <xf numFmtId="166" fontId="15" fillId="24" borderId="18" xfId="0" applyNumberFormat="1" applyFont="1" applyFill="1" applyBorder="1" applyAlignment="1">
      <alignment horizontal="right" wrapText="1"/>
    </xf>
    <xf numFmtId="49" fontId="5" fillId="24" borderId="13" xfId="0" applyNumberFormat="1" applyFont="1" applyFill="1" applyBorder="1" applyAlignment="1">
      <alignment horizontal="center"/>
    </xf>
    <xf numFmtId="166" fontId="12" fillId="24" borderId="19" xfId="0" applyNumberFormat="1" applyFont="1" applyFill="1" applyBorder="1" applyAlignment="1">
      <alignment horizontal="right" wrapText="1"/>
    </xf>
    <xf numFmtId="166" fontId="5" fillId="24" borderId="20" xfId="0" applyNumberFormat="1" applyFont="1" applyFill="1" applyBorder="1" applyAlignment="1">
      <alignment horizontal="right" wrapText="1"/>
    </xf>
    <xf numFmtId="166" fontId="5" fillId="24" borderId="14" xfId="0" applyNumberFormat="1" applyFont="1" applyFill="1" applyBorder="1" applyAlignment="1">
      <alignment horizontal="right" wrapText="1"/>
    </xf>
    <xf numFmtId="49" fontId="6" fillId="24" borderId="21" xfId="0" applyNumberFormat="1" applyFont="1" applyFill="1" applyBorder="1" applyAlignment="1">
      <alignment horizontal="center"/>
    </xf>
    <xf numFmtId="49" fontId="15" fillId="24" borderId="22" xfId="0" applyNumberFormat="1" applyFont="1" applyFill="1" applyBorder="1" applyAlignment="1">
      <alignment horizontal="center"/>
    </xf>
    <xf numFmtId="166" fontId="9" fillId="24" borderId="16" xfId="0" applyNumberFormat="1" applyFont="1" applyFill="1" applyBorder="1" applyAlignment="1">
      <alignment horizontal="right" wrapText="1"/>
    </xf>
    <xf numFmtId="166" fontId="11" fillId="24" borderId="23" xfId="0" applyNumberFormat="1" applyFont="1" applyFill="1" applyBorder="1" applyAlignment="1">
      <alignment horizontal="right" wrapText="1"/>
    </xf>
    <xf numFmtId="166" fontId="10" fillId="24" borderId="11" xfId="0" applyNumberFormat="1" applyFont="1" applyFill="1" applyBorder="1" applyAlignment="1">
      <alignment horizontal="right" wrapText="1"/>
    </xf>
    <xf numFmtId="166" fontId="10" fillId="24" borderId="24" xfId="0" applyNumberFormat="1" applyFont="1" applyFill="1" applyBorder="1" applyAlignment="1">
      <alignment horizontal="right" wrapText="1"/>
    </xf>
    <xf numFmtId="49" fontId="10" fillId="24" borderId="24" xfId="0" applyNumberFormat="1" applyFont="1" applyFill="1" applyBorder="1" applyAlignment="1">
      <alignment horizontal="left" wrapText="1"/>
    </xf>
    <xf numFmtId="49" fontId="7" fillId="24" borderId="24" xfId="0" applyNumberFormat="1" applyFont="1" applyFill="1" applyBorder="1" applyAlignment="1">
      <alignment horizontal="center" wrapText="1"/>
    </xf>
    <xf numFmtId="49" fontId="6" fillId="24" borderId="25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166" fontId="6" fillId="24" borderId="26" xfId="0" applyNumberFormat="1" applyFont="1" applyFill="1" applyBorder="1" applyAlignment="1">
      <alignment horizontal="right" wrapText="1"/>
    </xf>
    <xf numFmtId="166" fontId="17" fillId="24" borderId="11" xfId="0" applyNumberFormat="1" applyFont="1" applyFill="1" applyBorder="1" applyAlignment="1">
      <alignment horizontal="right" wrapText="1"/>
    </xf>
    <xf numFmtId="166" fontId="17" fillId="24" borderId="27" xfId="0" applyNumberFormat="1" applyFont="1" applyFill="1" applyBorder="1" applyAlignment="1">
      <alignment horizontal="right" wrapText="1"/>
    </xf>
    <xf numFmtId="49" fontId="9" fillId="24" borderId="12" xfId="0" applyNumberFormat="1" applyFont="1" applyFill="1" applyBorder="1" applyAlignment="1">
      <alignment horizontal="left" wrapText="1"/>
    </xf>
    <xf numFmtId="49" fontId="7" fillId="24" borderId="28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 wrapText="1"/>
    </xf>
    <xf numFmtId="166" fontId="7" fillId="24" borderId="18" xfId="0" applyNumberFormat="1" applyFont="1" applyFill="1" applyBorder="1" applyAlignment="1">
      <alignment horizontal="right" wrapText="1"/>
    </xf>
    <xf numFmtId="166" fontId="17" fillId="24" borderId="12" xfId="0" applyNumberFormat="1" applyFont="1" applyFill="1" applyBorder="1" applyAlignment="1">
      <alignment horizontal="right" wrapText="1"/>
    </xf>
    <xf numFmtId="166" fontId="17" fillId="24" borderId="29" xfId="0" applyNumberFormat="1" applyFont="1" applyFill="1" applyBorder="1" applyAlignment="1">
      <alignment horizontal="right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left" vertical="top"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/>
    </xf>
    <xf numFmtId="49" fontId="3" fillId="24" borderId="0" xfId="0" applyNumberFormat="1" applyFont="1" applyFill="1" applyAlignment="1">
      <alignment horizontal="right"/>
    </xf>
    <xf numFmtId="49" fontId="3" fillId="24" borderId="0" xfId="0" applyNumberFormat="1" applyFont="1" applyFill="1" applyAlignment="1">
      <alignment horizontal="center"/>
    </xf>
    <xf numFmtId="49" fontId="6" fillId="24" borderId="0" xfId="0" applyNumberFormat="1" applyFont="1" applyFill="1" applyBorder="1" applyAlignment="1">
      <alignment horizontal="left" vertical="top"/>
    </xf>
    <xf numFmtId="49" fontId="3" fillId="24" borderId="0" xfId="0" applyNumberFormat="1" applyFont="1" applyFill="1" applyAlignment="1">
      <alignment horizontal="left" vertical="top" wrapText="1"/>
    </xf>
    <xf numFmtId="49" fontId="3" fillId="24" borderId="0" xfId="0" applyNumberFormat="1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49" fontId="8" fillId="24" borderId="30" xfId="0" applyNumberFormat="1" applyFont="1" applyFill="1" applyBorder="1" applyAlignment="1">
      <alignment horizontal="center" vertical="center" wrapText="1"/>
    </xf>
    <xf numFmtId="49" fontId="6" fillId="24" borderId="31" xfId="0" applyNumberFormat="1" applyFont="1" applyFill="1" applyBorder="1" applyAlignment="1">
      <alignment horizontal="center"/>
    </xf>
    <xf numFmtId="49" fontId="6" fillId="24" borderId="32" xfId="0" applyNumberFormat="1" applyFont="1" applyFill="1" applyBorder="1" applyAlignment="1">
      <alignment horizontal="center" vertical="center" wrapText="1"/>
    </xf>
    <xf numFmtId="49" fontId="6" fillId="24" borderId="33" xfId="0" applyNumberFormat="1" applyFont="1" applyFill="1" applyBorder="1" applyAlignment="1">
      <alignment horizontal="center" vertical="center" wrapText="1"/>
    </xf>
    <xf numFmtId="166" fontId="6" fillId="24" borderId="0" xfId="0" applyNumberFormat="1" applyFont="1" applyFill="1" applyBorder="1" applyAlignment="1">
      <alignment horizontal="right" wrapText="1"/>
    </xf>
    <xf numFmtId="166" fontId="17" fillId="24" borderId="34" xfId="0" applyNumberFormat="1" applyFont="1" applyFill="1" applyBorder="1" applyAlignment="1">
      <alignment horizontal="right" wrapText="1"/>
    </xf>
    <xf numFmtId="49" fontId="7" fillId="24" borderId="35" xfId="0" applyNumberFormat="1" applyFont="1" applyFill="1" applyBorder="1" applyAlignment="1">
      <alignment horizontal="center"/>
    </xf>
    <xf numFmtId="49" fontId="3" fillId="24" borderId="11" xfId="0" applyNumberFormat="1" applyFont="1" applyFill="1" applyBorder="1" applyAlignment="1">
      <alignment horizontal="center" wrapText="1"/>
    </xf>
    <xf numFmtId="166" fontId="7" fillId="24" borderId="26" xfId="0" applyNumberFormat="1" applyFont="1" applyFill="1" applyBorder="1" applyAlignment="1">
      <alignment horizontal="right" wrapText="1"/>
    </xf>
    <xf numFmtId="166" fontId="18" fillId="24" borderId="11" xfId="0" applyNumberFormat="1" applyFont="1" applyFill="1" applyBorder="1" applyAlignment="1">
      <alignment horizontal="right" wrapText="1"/>
    </xf>
    <xf numFmtId="166" fontId="18" fillId="24" borderId="27" xfId="0" applyNumberFormat="1" applyFont="1" applyFill="1" applyBorder="1" applyAlignment="1">
      <alignment horizontal="right" wrapText="1"/>
    </xf>
    <xf numFmtId="166" fontId="3" fillId="24" borderId="23" xfId="0" applyNumberFormat="1" applyFont="1" applyFill="1" applyBorder="1" applyAlignment="1">
      <alignment horizontal="right" wrapText="1"/>
    </xf>
    <xf numFmtId="166" fontId="7" fillId="24" borderId="16" xfId="0" applyNumberFormat="1" applyFont="1" applyFill="1" applyBorder="1" applyAlignment="1">
      <alignment horizontal="right" wrapText="1"/>
    </xf>
    <xf numFmtId="49" fontId="11" fillId="24" borderId="36" xfId="0" applyNumberFormat="1" applyFont="1" applyFill="1" applyBorder="1" applyAlignment="1">
      <alignment horizontal="left" wrapText="1"/>
    </xf>
    <xf numFmtId="49" fontId="13" fillId="24" borderId="37" xfId="0" applyNumberFormat="1" applyFont="1" applyFill="1" applyBorder="1" applyAlignment="1">
      <alignment horizontal="left" wrapText="1"/>
    </xf>
    <xf numFmtId="166" fontId="12" fillId="24" borderId="38" xfId="0" applyNumberFormat="1" applyFont="1" applyFill="1" applyBorder="1" applyAlignment="1">
      <alignment horizontal="right" wrapText="1"/>
    </xf>
    <xf numFmtId="166" fontId="12" fillId="24" borderId="37" xfId="0" applyNumberFormat="1" applyFont="1" applyFill="1" applyBorder="1" applyAlignment="1">
      <alignment horizontal="right" wrapText="1"/>
    </xf>
    <xf numFmtId="49" fontId="5" fillId="24" borderId="10" xfId="0" applyNumberFormat="1" applyFont="1" applyFill="1" applyBorder="1" applyAlignment="1">
      <alignment horizontal="center"/>
    </xf>
    <xf numFmtId="49" fontId="15" fillId="24" borderId="39" xfId="0" applyNumberFormat="1" applyFont="1" applyFill="1" applyBorder="1" applyAlignment="1">
      <alignment horizontal="center"/>
    </xf>
    <xf numFmtId="49" fontId="13" fillId="24" borderId="40" xfId="0" applyNumberFormat="1" applyFont="1" applyFill="1" applyBorder="1" applyAlignment="1">
      <alignment horizontal="left" wrapText="1"/>
    </xf>
    <xf numFmtId="49" fontId="12" fillId="24" borderId="40" xfId="0" applyNumberFormat="1" applyFont="1" applyFill="1" applyBorder="1" applyAlignment="1">
      <alignment horizontal="left" wrapText="1"/>
    </xf>
    <xf numFmtId="49" fontId="12" fillId="24" borderId="16" xfId="0" applyNumberFormat="1" applyFont="1" applyFill="1" applyBorder="1" applyAlignment="1">
      <alignment horizontal="left" wrapText="1"/>
    </xf>
    <xf numFmtId="166" fontId="13" fillId="24" borderId="40" xfId="0" applyNumberFormat="1" applyFont="1" applyFill="1" applyBorder="1" applyAlignment="1">
      <alignment horizontal="right" wrapText="1"/>
    </xf>
    <xf numFmtId="166" fontId="13" fillId="24" borderId="41" xfId="0" applyNumberFormat="1" applyFont="1" applyFill="1" applyBorder="1" applyAlignment="1">
      <alignment horizontal="right" wrapText="1"/>
    </xf>
    <xf numFmtId="49" fontId="15" fillId="24" borderId="25" xfId="0" applyNumberFormat="1" applyFont="1" applyFill="1" applyBorder="1" applyAlignment="1">
      <alignment horizontal="center"/>
    </xf>
    <xf numFmtId="49" fontId="13" fillId="24" borderId="11" xfId="0" applyNumberFormat="1" applyFont="1" applyFill="1" applyBorder="1" applyAlignment="1">
      <alignment horizontal="left" wrapText="1"/>
    </xf>
    <xf numFmtId="49" fontId="13" fillId="24" borderId="11" xfId="0" applyNumberFormat="1" applyFont="1" applyFill="1" applyBorder="1" applyAlignment="1">
      <alignment horizontal="center" wrapText="1"/>
    </xf>
    <xf numFmtId="166" fontId="13" fillId="24" borderId="11" xfId="0" applyNumberFormat="1" applyFont="1" applyFill="1" applyBorder="1" applyAlignment="1">
      <alignment horizontal="right" wrapText="1"/>
    </xf>
    <xf numFmtId="166" fontId="13" fillId="24" borderId="42" xfId="0" applyNumberFormat="1" applyFont="1" applyFill="1" applyBorder="1" applyAlignment="1">
      <alignment horizontal="right" wrapText="1"/>
    </xf>
    <xf numFmtId="49" fontId="5" fillId="24" borderId="32" xfId="0" applyNumberFormat="1" applyFont="1" applyFill="1" applyBorder="1" applyAlignment="1">
      <alignment horizontal="center"/>
    </xf>
    <xf numFmtId="49" fontId="10" fillId="24" borderId="43" xfId="0" applyNumberFormat="1" applyFont="1" applyFill="1" applyBorder="1" applyAlignment="1">
      <alignment horizontal="left" wrapText="1"/>
    </xf>
    <xf numFmtId="49" fontId="19" fillId="24" borderId="43" xfId="0" applyNumberFormat="1" applyFont="1" applyFill="1" applyBorder="1" applyAlignment="1">
      <alignment horizontal="center" wrapText="1"/>
    </xf>
    <xf numFmtId="166" fontId="19" fillId="24" borderId="43" xfId="0" applyNumberFormat="1" applyFont="1" applyFill="1" applyBorder="1" applyAlignment="1">
      <alignment horizontal="right" wrapText="1"/>
    </xf>
    <xf numFmtId="166" fontId="19" fillId="24" borderId="44" xfId="0" applyNumberFormat="1" applyFont="1" applyFill="1" applyBorder="1" applyAlignment="1">
      <alignment horizontal="right" wrapText="1"/>
    </xf>
    <xf numFmtId="166" fontId="19" fillId="24" borderId="11" xfId="0" applyNumberFormat="1" applyFont="1" applyFill="1" applyBorder="1" applyAlignment="1">
      <alignment horizontal="right" wrapText="1"/>
    </xf>
    <xf numFmtId="49" fontId="19" fillId="24" borderId="11" xfId="0" applyNumberFormat="1" applyFont="1" applyFill="1" applyBorder="1" applyAlignment="1">
      <alignment horizontal="center" wrapText="1"/>
    </xf>
    <xf numFmtId="166" fontId="13" fillId="24" borderId="24" xfId="0" applyNumberFormat="1" applyFont="1" applyFill="1" applyBorder="1" applyAlignment="1">
      <alignment horizontal="right" wrapText="1"/>
    </xf>
    <xf numFmtId="166" fontId="5" fillId="24" borderId="24" xfId="0" applyNumberFormat="1" applyFont="1" applyFill="1" applyBorder="1" applyAlignment="1">
      <alignment horizontal="right" wrapText="1"/>
    </xf>
    <xf numFmtId="166" fontId="5" fillId="24" borderId="38" xfId="0" applyNumberFormat="1" applyFont="1" applyFill="1" applyBorder="1" applyAlignment="1">
      <alignment horizontal="right" wrapText="1"/>
    </xf>
    <xf numFmtId="49" fontId="5" fillId="24" borderId="45" xfId="0" applyNumberFormat="1" applyFont="1" applyFill="1" applyBorder="1" applyAlignment="1">
      <alignment horizontal="left" vertical="top"/>
    </xf>
    <xf numFmtId="166" fontId="5" fillId="24" borderId="46" xfId="0" applyNumberFormat="1" applyFont="1" applyFill="1" applyBorder="1" applyAlignment="1">
      <alignment horizontal="right" wrapText="1"/>
    </xf>
    <xf numFmtId="49" fontId="5" fillId="24" borderId="0" xfId="0" applyNumberFormat="1" applyFont="1" applyFill="1" applyBorder="1" applyAlignment="1">
      <alignment horizontal="left" vertical="top"/>
    </xf>
    <xf numFmtId="49" fontId="5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/>
    </xf>
    <xf numFmtId="49" fontId="3" fillId="24" borderId="15" xfId="0" applyNumberFormat="1" applyFont="1" applyFill="1" applyBorder="1" applyAlignment="1">
      <alignment horizontal="center"/>
    </xf>
    <xf numFmtId="49" fontId="7" fillId="24" borderId="16" xfId="0" applyNumberFormat="1" applyFont="1" applyFill="1" applyBorder="1" applyAlignment="1">
      <alignment horizontal="left" wrapText="1"/>
    </xf>
    <xf numFmtId="166" fontId="19" fillId="24" borderId="16" xfId="0" applyNumberFormat="1" applyFont="1" applyFill="1" applyBorder="1" applyAlignment="1">
      <alignment horizontal="right" wrapText="1"/>
    </xf>
    <xf numFmtId="166" fontId="19" fillId="24" borderId="47" xfId="0" applyNumberFormat="1" applyFont="1" applyFill="1" applyBorder="1" applyAlignment="1">
      <alignment horizontal="right" wrapText="1"/>
    </xf>
    <xf numFmtId="166" fontId="10" fillId="0" borderId="11" xfId="0" applyNumberFormat="1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wrapText="1"/>
    </xf>
    <xf numFmtId="166" fontId="19" fillId="0" borderId="11" xfId="0" applyNumberFormat="1" applyFont="1" applyFill="1" applyBorder="1" applyAlignment="1">
      <alignment horizontal="right" wrapText="1"/>
    </xf>
    <xf numFmtId="166" fontId="19" fillId="0" borderId="26" xfId="0" applyNumberFormat="1" applyFont="1" applyFill="1" applyBorder="1" applyAlignment="1">
      <alignment horizontal="right" wrapText="1"/>
    </xf>
    <xf numFmtId="49" fontId="3" fillId="0" borderId="48" xfId="0" applyNumberFormat="1" applyFont="1" applyFill="1" applyBorder="1" applyAlignment="1">
      <alignment horizontal="center"/>
    </xf>
    <xf numFmtId="49" fontId="9" fillId="24" borderId="14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wrapText="1"/>
    </xf>
    <xf numFmtId="166" fontId="19" fillId="0" borderId="24" xfId="0" applyNumberFormat="1" applyFont="1" applyFill="1" applyBorder="1" applyAlignment="1">
      <alignment horizontal="right" wrapText="1"/>
    </xf>
    <xf numFmtId="166" fontId="19" fillId="0" borderId="19" xfId="0" applyNumberFormat="1" applyFont="1" applyFill="1" applyBorder="1" applyAlignment="1">
      <alignment horizontal="right" wrapText="1"/>
    </xf>
    <xf numFmtId="49" fontId="12" fillId="24" borderId="49" xfId="0" applyNumberFormat="1" applyFont="1" applyFill="1" applyBorder="1" applyAlignment="1">
      <alignment horizontal="left" wrapText="1"/>
    </xf>
    <xf numFmtId="49" fontId="12" fillId="24" borderId="19" xfId="0" applyNumberFormat="1" applyFont="1" applyFill="1" applyBorder="1" applyAlignment="1">
      <alignment horizontal="left" wrapText="1"/>
    </xf>
    <xf numFmtId="49" fontId="12" fillId="24" borderId="14" xfId="0" applyNumberFormat="1" applyFont="1" applyFill="1" applyBorder="1" applyAlignment="1">
      <alignment horizontal="left" wrapText="1"/>
    </xf>
    <xf numFmtId="49" fontId="6" fillId="24" borderId="49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14" xfId="0" applyNumberFormat="1" applyFont="1" applyFill="1" applyBorder="1" applyAlignment="1">
      <alignment horizontal="center" vertical="center" wrapText="1"/>
    </xf>
    <xf numFmtId="49" fontId="12" fillId="24" borderId="24" xfId="0" applyNumberFormat="1" applyFont="1" applyFill="1" applyBorder="1" applyAlignment="1">
      <alignment horizontal="left" wrapText="1"/>
    </xf>
    <xf numFmtId="0" fontId="5" fillId="24" borderId="21" xfId="0" applyFont="1" applyFill="1" applyBorder="1" applyAlignment="1">
      <alignment horizontal="left" wrapText="1"/>
    </xf>
    <xf numFmtId="0" fontId="5" fillId="24" borderId="37" xfId="0" applyFont="1" applyFill="1" applyBorder="1" applyAlignment="1">
      <alignment horizontal="left" wrapText="1"/>
    </xf>
    <xf numFmtId="49" fontId="13" fillId="24" borderId="50" xfId="0" applyNumberFormat="1" applyFont="1" applyFill="1" applyBorder="1" applyAlignment="1">
      <alignment horizontal="left" wrapText="1"/>
    </xf>
    <xf numFmtId="49" fontId="13" fillId="24" borderId="47" xfId="0" applyNumberFormat="1" applyFont="1" applyFill="1" applyBorder="1" applyAlignment="1">
      <alignment horizontal="left" wrapText="1"/>
    </xf>
    <xf numFmtId="49" fontId="13" fillId="24" borderId="23" xfId="0" applyNumberFormat="1" applyFont="1" applyFill="1" applyBorder="1" applyAlignment="1">
      <alignment horizontal="left" wrapText="1"/>
    </xf>
    <xf numFmtId="49" fontId="20" fillId="24" borderId="38" xfId="0" applyNumberFormat="1" applyFont="1" applyFill="1" applyBorder="1" applyAlignment="1">
      <alignment horizontal="left" wrapText="1"/>
    </xf>
    <xf numFmtId="49" fontId="20" fillId="24" borderId="36" xfId="0" applyNumberFormat="1" applyFont="1" applyFill="1" applyBorder="1" applyAlignment="1">
      <alignment horizontal="left" wrapText="1"/>
    </xf>
    <xf numFmtId="49" fontId="10" fillId="0" borderId="43" xfId="0" applyNumberFormat="1" applyFont="1" applyFill="1" applyBorder="1" applyAlignment="1">
      <alignment horizontal="left" wrapText="1"/>
    </xf>
    <xf numFmtId="49" fontId="10" fillId="0" borderId="40" xfId="0" applyNumberFormat="1" applyFont="1" applyFill="1" applyBorder="1" applyAlignment="1">
      <alignment horizontal="left" wrapText="1"/>
    </xf>
    <xf numFmtId="49" fontId="11" fillId="24" borderId="20" xfId="0" applyNumberFormat="1" applyFont="1" applyFill="1" applyBorder="1" applyAlignment="1">
      <alignment horizontal="left" wrapText="1"/>
    </xf>
    <xf numFmtId="49" fontId="11" fillId="24" borderId="51" xfId="0" applyNumberFormat="1" applyFont="1" applyFill="1" applyBorder="1" applyAlignment="1">
      <alignment horizontal="left" wrapText="1"/>
    </xf>
    <xf numFmtId="49" fontId="11" fillId="24" borderId="48" xfId="0" applyNumberFormat="1" applyFont="1" applyFill="1" applyBorder="1" applyAlignment="1">
      <alignment horizontal="left" wrapText="1"/>
    </xf>
    <xf numFmtId="49" fontId="16" fillId="24" borderId="37" xfId="0" applyNumberFormat="1" applyFont="1" applyFill="1" applyBorder="1" applyAlignment="1">
      <alignment horizontal="center" wrapText="1"/>
    </xf>
    <xf numFmtId="49" fontId="6" fillId="24" borderId="45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left" wrapText="1"/>
    </xf>
    <xf numFmtId="49" fontId="6" fillId="24" borderId="52" xfId="0" applyNumberFormat="1" applyFont="1" applyFill="1" applyBorder="1" applyAlignment="1">
      <alignment horizontal="center" vertical="center" wrapText="1"/>
    </xf>
    <xf numFmtId="49" fontId="6" fillId="24" borderId="53" xfId="0" applyNumberFormat="1" applyFont="1" applyFill="1" applyBorder="1" applyAlignment="1">
      <alignment horizontal="center" vertical="center" wrapText="1"/>
    </xf>
    <xf numFmtId="49" fontId="9" fillId="24" borderId="43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 wrapText="1"/>
    </xf>
    <xf numFmtId="49" fontId="9" fillId="24" borderId="49" xfId="0" applyNumberFormat="1" applyFont="1" applyFill="1" applyBorder="1" applyAlignment="1">
      <alignment horizontal="center" wrapText="1"/>
    </xf>
    <xf numFmtId="49" fontId="9" fillId="24" borderId="19" xfId="0" applyNumberFormat="1" applyFont="1" applyFill="1" applyBorder="1" applyAlignment="1">
      <alignment horizontal="center" wrapText="1"/>
    </xf>
    <xf numFmtId="0" fontId="5" fillId="24" borderId="0" xfId="0" applyFont="1" applyFill="1" applyAlignment="1">
      <alignment horizontal="center"/>
    </xf>
    <xf numFmtId="49" fontId="8" fillId="24" borderId="54" xfId="0" applyNumberFormat="1" applyFont="1" applyFill="1" applyBorder="1" applyAlignment="1">
      <alignment horizontal="center" vertical="center" wrapText="1"/>
    </xf>
    <xf numFmtId="49" fontId="8" fillId="24" borderId="55" xfId="0" applyNumberFormat="1" applyFont="1" applyFill="1" applyBorder="1" applyAlignment="1">
      <alignment horizontal="center" vertical="center" wrapText="1"/>
    </xf>
    <xf numFmtId="49" fontId="8" fillId="24" borderId="56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right"/>
    </xf>
    <xf numFmtId="49" fontId="5" fillId="24" borderId="0" xfId="0" applyNumberFormat="1" applyFont="1" applyFill="1" applyAlignment="1">
      <alignment horizontal="center" vertical="top"/>
    </xf>
    <xf numFmtId="49" fontId="3" fillId="24" borderId="0" xfId="0" applyNumberFormat="1" applyFont="1" applyFill="1" applyAlignment="1">
      <alignment horizontal="right"/>
    </xf>
    <xf numFmtId="49" fontId="8" fillId="24" borderId="57" xfId="0" applyNumberFormat="1" applyFont="1" applyFill="1" applyBorder="1" applyAlignment="1">
      <alignment horizontal="center" vertical="center" wrapText="1"/>
    </xf>
    <xf numFmtId="49" fontId="8" fillId="24" borderId="58" xfId="0" applyNumberFormat="1" applyFont="1" applyFill="1" applyBorder="1" applyAlignment="1">
      <alignment horizontal="center" vertical="center" wrapText="1"/>
    </xf>
    <xf numFmtId="49" fontId="8" fillId="24" borderId="59" xfId="0" applyNumberFormat="1" applyFont="1" applyFill="1" applyBorder="1" applyAlignment="1">
      <alignment horizontal="center" vertical="center" wrapText="1"/>
    </xf>
    <xf numFmtId="49" fontId="8" fillId="24" borderId="16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/>
    </xf>
    <xf numFmtId="0" fontId="0" fillId="24" borderId="60" xfId="0" applyFill="1" applyBorder="1" applyAlignment="1">
      <alignment/>
    </xf>
    <xf numFmtId="49" fontId="8" fillId="24" borderId="61" xfId="0" applyNumberFormat="1" applyFont="1" applyFill="1" applyBorder="1" applyAlignment="1">
      <alignment horizontal="center" vertical="center" wrapText="1"/>
    </xf>
    <xf numFmtId="49" fontId="6" fillId="24" borderId="62" xfId="0" applyNumberFormat="1" applyFont="1" applyFill="1" applyBorder="1" applyAlignment="1">
      <alignment horizontal="center" vertical="center" wrapText="1"/>
    </xf>
    <xf numFmtId="166" fontId="17" fillId="24" borderId="63" xfId="0" applyNumberFormat="1" applyFont="1" applyFill="1" applyBorder="1" applyAlignment="1">
      <alignment horizontal="right" wrapText="1"/>
    </xf>
    <xf numFmtId="49" fontId="7" fillId="24" borderId="35" xfId="0" applyNumberFormat="1" applyFont="1" applyFill="1" applyBorder="1" applyAlignment="1">
      <alignment horizontal="center" vertical="center" wrapText="1"/>
    </xf>
    <xf numFmtId="166" fontId="7" fillId="24" borderId="27" xfId="0" applyNumberFormat="1" applyFont="1" applyFill="1" applyBorder="1" applyAlignment="1">
      <alignment horizontal="right" wrapText="1"/>
    </xf>
    <xf numFmtId="49" fontId="6" fillId="24" borderId="28" xfId="0" applyNumberFormat="1" applyFont="1" applyFill="1" applyBorder="1" applyAlignment="1">
      <alignment horizontal="center" vertical="center" wrapText="1"/>
    </xf>
    <xf numFmtId="166" fontId="17" fillId="24" borderId="29" xfId="0" applyNumberFormat="1" applyFont="1" applyFill="1" applyBorder="1" applyAlignment="1">
      <alignment horizontal="right" wrapText="1"/>
    </xf>
    <xf numFmtId="166" fontId="15" fillId="24" borderId="20" xfId="0" applyNumberFormat="1" applyFont="1" applyFill="1" applyBorder="1" applyAlignment="1">
      <alignment horizontal="right" wrapText="1"/>
    </xf>
    <xf numFmtId="166" fontId="15" fillId="24" borderId="64" xfId="0" applyNumberFormat="1" applyFont="1" applyFill="1" applyBorder="1" applyAlignment="1">
      <alignment horizontal="right" wrapText="1"/>
    </xf>
    <xf numFmtId="166" fontId="6" fillId="24" borderId="65" xfId="0" applyNumberFormat="1" applyFont="1" applyFill="1" applyBorder="1" applyAlignment="1">
      <alignment horizontal="right" wrapText="1"/>
    </xf>
    <xf numFmtId="166" fontId="5" fillId="24" borderId="62" xfId="0" applyNumberFormat="1" applyFont="1" applyFill="1" applyBorder="1" applyAlignment="1">
      <alignment horizontal="right" wrapText="1"/>
    </xf>
    <xf numFmtId="166" fontId="6" fillId="24" borderId="62" xfId="0" applyNumberFormat="1" applyFont="1" applyFill="1" applyBorder="1" applyAlignment="1">
      <alignment horizontal="right" wrapText="1"/>
    </xf>
    <xf numFmtId="166" fontId="9" fillId="24" borderId="66" xfId="0" applyNumberFormat="1" applyFont="1" applyFill="1" applyBorder="1" applyAlignment="1">
      <alignment horizontal="right" wrapText="1"/>
    </xf>
    <xf numFmtId="49" fontId="7" fillId="24" borderId="35" xfId="0" applyNumberFormat="1" applyFont="1" applyFill="1" applyBorder="1" applyAlignment="1">
      <alignment horizontal="center"/>
    </xf>
    <xf numFmtId="166" fontId="10" fillId="24" borderId="27" xfId="0" applyNumberFormat="1" applyFont="1" applyFill="1" applyBorder="1" applyAlignment="1">
      <alignment horizontal="right" wrapText="1"/>
    </xf>
    <xf numFmtId="49" fontId="7" fillId="24" borderId="48" xfId="0" applyNumberFormat="1" applyFont="1" applyFill="1" applyBorder="1" applyAlignment="1">
      <alignment horizontal="center"/>
    </xf>
    <xf numFmtId="166" fontId="10" fillId="24" borderId="62" xfId="0" applyNumberFormat="1" applyFont="1" applyFill="1" applyBorder="1" applyAlignment="1">
      <alignment horizontal="right" wrapText="1"/>
    </xf>
    <xf numFmtId="166" fontId="12" fillId="24" borderId="67" xfId="0" applyNumberFormat="1" applyFont="1" applyFill="1" applyBorder="1" applyAlignment="1">
      <alignment horizontal="right" wrapText="1"/>
    </xf>
    <xf numFmtId="166" fontId="12" fillId="24" borderId="68" xfId="0" applyNumberFormat="1" applyFont="1" applyFill="1" applyBorder="1" applyAlignment="1">
      <alignment horizontal="right" wrapText="1"/>
    </xf>
    <xf numFmtId="166" fontId="13" fillId="24" borderId="69" xfId="0" applyNumberFormat="1" applyFont="1" applyFill="1" applyBorder="1" applyAlignment="1">
      <alignment horizontal="right" wrapText="1"/>
    </xf>
    <xf numFmtId="166" fontId="13" fillId="24" borderId="27" xfId="0" applyNumberFormat="1" applyFont="1" applyFill="1" applyBorder="1" applyAlignment="1">
      <alignment horizontal="right" wrapText="1"/>
    </xf>
    <xf numFmtId="166" fontId="19" fillId="24" borderId="70" xfId="0" applyNumberFormat="1" applyFont="1" applyFill="1" applyBorder="1" applyAlignment="1">
      <alignment horizontal="right" wrapText="1"/>
    </xf>
    <xf numFmtId="49" fontId="5" fillId="24" borderId="35" xfId="0" applyNumberFormat="1" applyFont="1" applyFill="1" applyBorder="1" applyAlignment="1">
      <alignment horizontal="center"/>
    </xf>
    <xf numFmtId="166" fontId="19" fillId="24" borderId="27" xfId="0" applyNumberFormat="1" applyFont="1" applyFill="1" applyBorder="1" applyAlignment="1">
      <alignment horizontal="right" wrapText="1"/>
    </xf>
    <xf numFmtId="166" fontId="19" fillId="0" borderId="27" xfId="0" applyNumberFormat="1" applyFont="1" applyFill="1" applyBorder="1" applyAlignment="1">
      <alignment horizontal="right" wrapText="1"/>
    </xf>
    <xf numFmtId="166" fontId="12" fillId="24" borderId="20" xfId="0" applyNumberFormat="1" applyFont="1" applyFill="1" applyBorder="1" applyAlignment="1">
      <alignment horizontal="right" wrapText="1"/>
    </xf>
    <xf numFmtId="166" fontId="13" fillId="24" borderId="20" xfId="0" applyNumberFormat="1" applyFont="1" applyFill="1" applyBorder="1" applyAlignment="1">
      <alignment horizontal="right" wrapText="1"/>
    </xf>
    <xf numFmtId="166" fontId="19" fillId="24" borderId="60" xfId="0" applyNumberFormat="1" applyFont="1" applyFill="1" applyBorder="1" applyAlignment="1">
      <alignment horizontal="right" wrapText="1"/>
    </xf>
    <xf numFmtId="166" fontId="19" fillId="0" borderId="20" xfId="0" applyNumberFormat="1" applyFont="1" applyFill="1" applyBorder="1" applyAlignment="1">
      <alignment horizontal="right" wrapText="1"/>
    </xf>
    <xf numFmtId="166" fontId="5" fillId="24" borderId="68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SheetLayoutView="100" zoomScalePageLayoutView="0" workbookViewId="0" topLeftCell="A4">
      <selection activeCell="A14" sqref="A14:I14"/>
    </sheetView>
  </sheetViews>
  <sheetFormatPr defaultColWidth="9.00390625" defaultRowHeight="12.75"/>
  <cols>
    <col min="1" max="1" width="9.875" style="48" customWidth="1"/>
    <col min="2" max="2" width="53.75390625" style="49" customWidth="1"/>
    <col min="3" max="3" width="8.125" style="55" customWidth="1"/>
    <col min="4" max="4" width="11.25390625" style="55" customWidth="1"/>
    <col min="5" max="5" width="8.00390625" style="55" customWidth="1"/>
    <col min="6" max="6" width="7.25390625" style="55" customWidth="1"/>
    <col min="7" max="7" width="8.875" style="55" customWidth="1"/>
    <col min="8" max="8" width="12.25390625" style="55" customWidth="1"/>
    <col min="9" max="9" width="10.25390625" style="100" customWidth="1"/>
    <col min="10" max="16384" width="9.125" style="1" customWidth="1"/>
  </cols>
  <sheetData>
    <row r="1" spans="3:9" ht="12.75">
      <c r="C1" s="150" t="s">
        <v>19</v>
      </c>
      <c r="D1" s="150"/>
      <c r="E1" s="150"/>
      <c r="F1" s="150"/>
      <c r="G1" s="150"/>
      <c r="H1" s="150"/>
      <c r="I1" s="150"/>
    </row>
    <row r="2" spans="2:9" ht="12.75">
      <c r="B2" s="50"/>
      <c r="C2" s="147" t="s">
        <v>21</v>
      </c>
      <c r="D2" s="147"/>
      <c r="E2" s="147"/>
      <c r="F2" s="147"/>
      <c r="G2" s="147"/>
      <c r="H2" s="147"/>
      <c r="I2" s="147"/>
    </row>
    <row r="3" spans="2:9" ht="12.75">
      <c r="B3" s="50"/>
      <c r="C3" s="51"/>
      <c r="D3" s="51"/>
      <c r="E3" s="51"/>
      <c r="F3" s="147" t="s">
        <v>84</v>
      </c>
      <c r="G3" s="147"/>
      <c r="H3" s="147"/>
      <c r="I3" s="147"/>
    </row>
    <row r="4" spans="2:9" ht="12.75">
      <c r="B4" s="50"/>
      <c r="C4" s="147" t="s">
        <v>83</v>
      </c>
      <c r="D4" s="147"/>
      <c r="E4" s="147"/>
      <c r="F4" s="147"/>
      <c r="G4" s="147"/>
      <c r="H4" s="147"/>
      <c r="I4" s="147"/>
    </row>
    <row r="5" spans="2:9" ht="12.75">
      <c r="B5" s="147" t="s">
        <v>58</v>
      </c>
      <c r="C5" s="147"/>
      <c r="D5" s="147"/>
      <c r="E5" s="147"/>
      <c r="F5" s="147"/>
      <c r="G5" s="147"/>
      <c r="H5" s="147"/>
      <c r="I5" s="147"/>
    </row>
    <row r="6" spans="2:9" ht="12.75">
      <c r="B6" s="51"/>
      <c r="C6" s="51"/>
      <c r="D6" s="147" t="s">
        <v>57</v>
      </c>
      <c r="E6" s="147"/>
      <c r="F6" s="147"/>
      <c r="G6" s="147"/>
      <c r="H6" s="147"/>
      <c r="I6" s="147"/>
    </row>
    <row r="7" spans="2:9" ht="12.75">
      <c r="B7" s="50"/>
      <c r="C7" s="52"/>
      <c r="D7" s="147" t="s">
        <v>79</v>
      </c>
      <c r="E7" s="147"/>
      <c r="F7" s="147"/>
      <c r="G7" s="147"/>
      <c r="H7" s="147"/>
      <c r="I7" s="147"/>
    </row>
    <row r="8" spans="2:9" ht="12.75">
      <c r="B8" s="50"/>
      <c r="C8" s="147" t="s">
        <v>50</v>
      </c>
      <c r="D8" s="147"/>
      <c r="E8" s="147"/>
      <c r="F8" s="147"/>
      <c r="G8" s="147"/>
      <c r="H8" s="147"/>
      <c r="I8" s="147"/>
    </row>
    <row r="9" spans="2:9" ht="12.75">
      <c r="B9" s="50"/>
      <c r="C9" s="51"/>
      <c r="D9" s="147" t="s">
        <v>59</v>
      </c>
      <c r="E9" s="147"/>
      <c r="F9" s="147"/>
      <c r="G9" s="147"/>
      <c r="H9" s="147"/>
      <c r="I9" s="147"/>
    </row>
    <row r="10" spans="2:9" ht="12.75">
      <c r="B10" s="50"/>
      <c r="C10" s="51"/>
      <c r="D10" s="147" t="s">
        <v>85</v>
      </c>
      <c r="E10" s="147"/>
      <c r="F10" s="147"/>
      <c r="G10" s="147"/>
      <c r="H10" s="147"/>
      <c r="I10" s="147"/>
    </row>
    <row r="11" spans="3:9" ht="12.75">
      <c r="C11" s="148"/>
      <c r="D11" s="148"/>
      <c r="E11" s="148"/>
      <c r="F11" s="148"/>
      <c r="G11" s="148"/>
      <c r="H11" s="148"/>
      <c r="I11" s="148"/>
    </row>
    <row r="12" spans="3:9" ht="12.75">
      <c r="C12" s="148"/>
      <c r="D12" s="148"/>
      <c r="E12" s="148"/>
      <c r="F12" s="148"/>
      <c r="G12" s="148"/>
      <c r="H12" s="148"/>
      <c r="I12" s="148"/>
    </row>
    <row r="13" spans="1:9" ht="15.75">
      <c r="A13" s="149" t="s">
        <v>0</v>
      </c>
      <c r="B13" s="149"/>
      <c r="C13" s="149"/>
      <c r="D13" s="149"/>
      <c r="E13" s="149"/>
      <c r="F13" s="149"/>
      <c r="G13" s="149"/>
      <c r="H13" s="149"/>
      <c r="I13" s="149"/>
    </row>
    <row r="14" spans="1:9" ht="15.75">
      <c r="A14" s="143" t="s">
        <v>42</v>
      </c>
      <c r="B14" s="143"/>
      <c r="C14" s="143"/>
      <c r="D14" s="143"/>
      <c r="E14" s="143"/>
      <c r="F14" s="143"/>
      <c r="G14" s="143"/>
      <c r="H14" s="143"/>
      <c r="I14" s="143"/>
    </row>
    <row r="15" spans="1:9" ht="15.75">
      <c r="A15" s="143" t="s">
        <v>51</v>
      </c>
      <c r="B15" s="143"/>
      <c r="C15" s="143"/>
      <c r="D15" s="143"/>
      <c r="E15" s="143"/>
      <c r="F15" s="143"/>
      <c r="G15" s="143"/>
      <c r="H15" s="143"/>
      <c r="I15" s="143"/>
    </row>
    <row r="16" spans="1:9" ht="15.75">
      <c r="A16" s="143" t="s">
        <v>1</v>
      </c>
      <c r="B16" s="143"/>
      <c r="C16" s="143"/>
      <c r="D16" s="143"/>
      <c r="E16" s="143"/>
      <c r="F16" s="143"/>
      <c r="G16" s="143"/>
      <c r="H16" s="143"/>
      <c r="I16" s="143"/>
    </row>
    <row r="17" spans="1:9" ht="13.5" thickBot="1">
      <c r="A17" s="53"/>
      <c r="B17" s="54"/>
      <c r="I17" s="56"/>
    </row>
    <row r="18" spans="1:9" ht="45" customHeight="1" thickBot="1">
      <c r="A18" s="151" t="s">
        <v>2</v>
      </c>
      <c r="B18" s="152" t="s">
        <v>25</v>
      </c>
      <c r="C18" s="152" t="s">
        <v>3</v>
      </c>
      <c r="D18" s="152" t="s">
        <v>4</v>
      </c>
      <c r="E18" s="152" t="s">
        <v>5</v>
      </c>
      <c r="F18" s="153" t="s">
        <v>20</v>
      </c>
      <c r="G18" s="154" t="s">
        <v>52</v>
      </c>
      <c r="H18" s="155"/>
      <c r="I18" s="156"/>
    </row>
    <row r="19" spans="1:9" ht="14.25" thickBot="1" thickTop="1">
      <c r="A19" s="144"/>
      <c r="B19" s="145"/>
      <c r="C19" s="145"/>
      <c r="D19" s="145"/>
      <c r="E19" s="145"/>
      <c r="F19" s="146"/>
      <c r="G19" s="57" t="s">
        <v>23</v>
      </c>
      <c r="H19" s="57" t="s">
        <v>32</v>
      </c>
      <c r="I19" s="157" t="s">
        <v>24</v>
      </c>
    </row>
    <row r="20" spans="1:9" ht="14.25" thickBot="1" thickTop="1">
      <c r="A20" s="58">
        <v>1</v>
      </c>
      <c r="B20" s="137" t="s">
        <v>6</v>
      </c>
      <c r="C20" s="138"/>
      <c r="D20" s="138"/>
      <c r="E20" s="138"/>
      <c r="F20" s="138"/>
      <c r="G20" s="119"/>
      <c r="H20" s="119"/>
      <c r="I20" s="158"/>
    </row>
    <row r="21" spans="1:9" ht="15">
      <c r="A21" s="59" t="s">
        <v>55</v>
      </c>
      <c r="B21" s="139" t="s">
        <v>44</v>
      </c>
      <c r="C21" s="139"/>
      <c r="D21" s="139"/>
      <c r="E21" s="139"/>
      <c r="F21" s="60"/>
      <c r="G21" s="61"/>
      <c r="H21" s="62"/>
      <c r="I21" s="159"/>
    </row>
    <row r="22" spans="1:9" ht="29.25" customHeight="1">
      <c r="A22" s="160" t="s">
        <v>7</v>
      </c>
      <c r="B22" s="6" t="s">
        <v>54</v>
      </c>
      <c r="C22" s="7" t="s">
        <v>45</v>
      </c>
      <c r="D22" s="7" t="s">
        <v>46</v>
      </c>
      <c r="E22" s="7" t="s">
        <v>33</v>
      </c>
      <c r="F22" s="8" t="s">
        <v>8</v>
      </c>
      <c r="G22" s="9">
        <v>0</v>
      </c>
      <c r="H22" s="9">
        <f>2046.2-569.3</f>
        <v>1476.9</v>
      </c>
      <c r="I22" s="161">
        <f>G22+H22</f>
        <v>1476.9</v>
      </c>
    </row>
    <row r="23" spans="1:9" ht="15.75" thickBot="1">
      <c r="A23" s="162"/>
      <c r="B23" s="11" t="s">
        <v>49</v>
      </c>
      <c r="C23" s="12"/>
      <c r="D23" s="12"/>
      <c r="E23" s="12"/>
      <c r="F23" s="10"/>
      <c r="G23" s="13">
        <f>G22</f>
        <v>0</v>
      </c>
      <c r="H23" s="14">
        <f>H22</f>
        <v>1476.9</v>
      </c>
      <c r="I23" s="163">
        <f>G23+H23</f>
        <v>1476.9</v>
      </c>
    </row>
    <row r="24" spans="1:9" ht="15">
      <c r="A24" s="36" t="s">
        <v>71</v>
      </c>
      <c r="B24" s="140" t="s">
        <v>72</v>
      </c>
      <c r="C24" s="140"/>
      <c r="D24" s="140"/>
      <c r="E24" s="140"/>
      <c r="F24" s="37"/>
      <c r="G24" s="38"/>
      <c r="H24" s="39"/>
      <c r="I24" s="40"/>
    </row>
    <row r="25" spans="1:9" ht="26.25">
      <c r="A25" s="63" t="s">
        <v>36</v>
      </c>
      <c r="B25" s="6" t="s">
        <v>73</v>
      </c>
      <c r="C25" s="64" t="s">
        <v>74</v>
      </c>
      <c r="D25" s="64" t="s">
        <v>75</v>
      </c>
      <c r="E25" s="64" t="s">
        <v>33</v>
      </c>
      <c r="F25" s="64" t="s">
        <v>8</v>
      </c>
      <c r="G25" s="65">
        <v>0</v>
      </c>
      <c r="H25" s="66">
        <v>82.4</v>
      </c>
      <c r="I25" s="67">
        <f>H25+G25</f>
        <v>82.4</v>
      </c>
    </row>
    <row r="26" spans="1:9" ht="15.75" thickBot="1">
      <c r="A26" s="42"/>
      <c r="B26" s="41" t="s">
        <v>76</v>
      </c>
      <c r="C26" s="43"/>
      <c r="D26" s="43"/>
      <c r="E26" s="43"/>
      <c r="F26" s="43"/>
      <c r="G26" s="44"/>
      <c r="H26" s="45">
        <f>H25</f>
        <v>82.4</v>
      </c>
      <c r="I26" s="46">
        <f>I25</f>
        <v>82.4</v>
      </c>
    </row>
    <row r="27" spans="1:9" ht="18.75" customHeight="1" thickBot="1">
      <c r="A27" s="15" t="s">
        <v>56</v>
      </c>
      <c r="B27" s="141" t="s">
        <v>37</v>
      </c>
      <c r="C27" s="142"/>
      <c r="D27" s="142"/>
      <c r="E27" s="110"/>
      <c r="F27" s="47"/>
      <c r="G27" s="16"/>
      <c r="H27" s="16"/>
      <c r="I27" s="164"/>
    </row>
    <row r="28" spans="1:9" ht="18.75" customHeight="1">
      <c r="A28" s="17" t="s">
        <v>36</v>
      </c>
      <c r="B28" s="18" t="s">
        <v>41</v>
      </c>
      <c r="C28" s="19" t="s">
        <v>38</v>
      </c>
      <c r="D28" s="19" t="s">
        <v>40</v>
      </c>
      <c r="E28" s="20" t="s">
        <v>33</v>
      </c>
      <c r="F28" s="20" t="s">
        <v>22</v>
      </c>
      <c r="G28" s="68">
        <v>0</v>
      </c>
      <c r="H28" s="69">
        <f>25-25</f>
        <v>0</v>
      </c>
      <c r="I28" s="165">
        <f>H28</f>
        <v>0</v>
      </c>
    </row>
    <row r="29" spans="1:9" ht="18.75" customHeight="1" thickBot="1">
      <c r="A29" s="21"/>
      <c r="B29" s="11" t="s">
        <v>39</v>
      </c>
      <c r="C29" s="10"/>
      <c r="D29" s="10"/>
      <c r="E29" s="10"/>
      <c r="F29" s="10"/>
      <c r="G29" s="22">
        <f>G28</f>
        <v>0</v>
      </c>
      <c r="H29" s="23">
        <f>H28</f>
        <v>0</v>
      </c>
      <c r="I29" s="166">
        <f>H29+G29</f>
        <v>0</v>
      </c>
    </row>
    <row r="30" spans="1:9" ht="16.5" thickBot="1">
      <c r="A30" s="24"/>
      <c r="B30" s="115" t="s">
        <v>9</v>
      </c>
      <c r="C30" s="116"/>
      <c r="D30" s="116"/>
      <c r="E30" s="116"/>
      <c r="F30" s="117"/>
      <c r="G30" s="25">
        <f>G29+G23</f>
        <v>0</v>
      </c>
      <c r="H30" s="26">
        <f>H29+H23+H26</f>
        <v>1559.3000000000002</v>
      </c>
      <c r="I30" s="167">
        <f>G30+H30</f>
        <v>1559.3000000000002</v>
      </c>
    </row>
    <row r="31" spans="1:9" ht="13.5" thickBot="1">
      <c r="A31" s="28" t="s">
        <v>10</v>
      </c>
      <c r="B31" s="118" t="s">
        <v>11</v>
      </c>
      <c r="C31" s="119"/>
      <c r="D31" s="119"/>
      <c r="E31" s="119"/>
      <c r="F31" s="120"/>
      <c r="G31" s="16"/>
      <c r="H31" s="16"/>
      <c r="I31" s="168"/>
    </row>
    <row r="32" spans="1:9" s="2" customFormat="1" ht="15.75">
      <c r="A32" s="29" t="s">
        <v>12</v>
      </c>
      <c r="B32" s="124" t="s">
        <v>47</v>
      </c>
      <c r="C32" s="125"/>
      <c r="D32" s="125"/>
      <c r="E32" s="125"/>
      <c r="F32" s="126"/>
      <c r="G32" s="30"/>
      <c r="H32" s="31"/>
      <c r="I32" s="169"/>
    </row>
    <row r="33" spans="1:9" s="2" customFormat="1" ht="21" customHeight="1">
      <c r="A33" s="170" t="s">
        <v>26</v>
      </c>
      <c r="B33" s="6" t="s">
        <v>53</v>
      </c>
      <c r="C33" s="8" t="s">
        <v>45</v>
      </c>
      <c r="D33" s="8" t="s">
        <v>48</v>
      </c>
      <c r="E33" s="8" t="s">
        <v>43</v>
      </c>
      <c r="F33" s="8" t="s">
        <v>13</v>
      </c>
      <c r="G33" s="32">
        <v>0</v>
      </c>
      <c r="H33" s="105">
        <f>100-95</f>
        <v>5</v>
      </c>
      <c r="I33" s="171">
        <f>H33</f>
        <v>5</v>
      </c>
    </row>
    <row r="34" spans="1:9" s="2" customFormat="1" ht="27.75" customHeight="1" thickBot="1">
      <c r="A34" s="172" t="s">
        <v>60</v>
      </c>
      <c r="B34" s="34" t="s">
        <v>67</v>
      </c>
      <c r="C34" s="35" t="s">
        <v>45</v>
      </c>
      <c r="D34" s="35" t="s">
        <v>48</v>
      </c>
      <c r="E34" s="35" t="s">
        <v>43</v>
      </c>
      <c r="F34" s="35" t="s">
        <v>13</v>
      </c>
      <c r="G34" s="33">
        <v>0</v>
      </c>
      <c r="H34" s="33">
        <v>280.1</v>
      </c>
      <c r="I34" s="173">
        <f>H34</f>
        <v>280.1</v>
      </c>
    </row>
    <row r="35" spans="1:9" s="2" customFormat="1" ht="16.5" thickBot="1">
      <c r="A35" s="28"/>
      <c r="B35" s="70" t="s">
        <v>49</v>
      </c>
      <c r="C35" s="71"/>
      <c r="D35" s="71"/>
      <c r="E35" s="71"/>
      <c r="F35" s="71"/>
      <c r="G35" s="72">
        <f>G33</f>
        <v>0</v>
      </c>
      <c r="H35" s="73">
        <f>H33+H34</f>
        <v>285.1</v>
      </c>
      <c r="I35" s="174">
        <f>I33+I34</f>
        <v>285.1</v>
      </c>
    </row>
    <row r="36" spans="1:9" s="2" customFormat="1" ht="20.25" customHeight="1" thickBot="1">
      <c r="A36" s="74"/>
      <c r="B36" s="127" t="s">
        <v>16</v>
      </c>
      <c r="C36" s="127"/>
      <c r="D36" s="127"/>
      <c r="E36" s="127"/>
      <c r="F36" s="128"/>
      <c r="G36" s="72">
        <f>G35</f>
        <v>0</v>
      </c>
      <c r="H36" s="73">
        <f>H35</f>
        <v>285.1</v>
      </c>
      <c r="I36" s="175">
        <f>G36+H36</f>
        <v>285.1</v>
      </c>
    </row>
    <row r="37" spans="1:9" s="2" customFormat="1" ht="15.75">
      <c r="A37" s="75" t="s">
        <v>14</v>
      </c>
      <c r="B37" s="76" t="s">
        <v>30</v>
      </c>
      <c r="C37" s="77"/>
      <c r="D37" s="77"/>
      <c r="E37" s="77"/>
      <c r="F37" s="78"/>
      <c r="G37" s="79"/>
      <c r="H37" s="80"/>
      <c r="I37" s="176"/>
    </row>
    <row r="38" spans="1:9" s="2" customFormat="1" ht="13.5">
      <c r="A38" s="81" t="s">
        <v>15</v>
      </c>
      <c r="B38" s="82" t="s">
        <v>27</v>
      </c>
      <c r="C38" s="83"/>
      <c r="D38" s="83"/>
      <c r="E38" s="83"/>
      <c r="F38" s="83"/>
      <c r="G38" s="84">
        <f>G39+G40+G41</f>
        <v>1350</v>
      </c>
      <c r="H38" s="85">
        <f>H39+H42+H43</f>
        <v>1142.1999999999998</v>
      </c>
      <c r="I38" s="177">
        <f>G38+H38</f>
        <v>2492.2</v>
      </c>
    </row>
    <row r="39" spans="1:9" s="2" customFormat="1" ht="15.75">
      <c r="A39" s="86"/>
      <c r="B39" s="87" t="s">
        <v>34</v>
      </c>
      <c r="C39" s="88" t="s">
        <v>28</v>
      </c>
      <c r="D39" s="88" t="s">
        <v>35</v>
      </c>
      <c r="E39" s="88" t="s">
        <v>29</v>
      </c>
      <c r="F39" s="88" t="s">
        <v>13</v>
      </c>
      <c r="G39" s="89">
        <v>0</v>
      </c>
      <c r="H39" s="90">
        <v>0</v>
      </c>
      <c r="I39" s="178">
        <f>G39+H39</f>
        <v>0</v>
      </c>
    </row>
    <row r="40" spans="1:9" s="2" customFormat="1" ht="15.75">
      <c r="A40" s="179"/>
      <c r="B40" s="6" t="s">
        <v>68</v>
      </c>
      <c r="C40" s="88" t="s">
        <v>28</v>
      </c>
      <c r="D40" s="88" t="s">
        <v>69</v>
      </c>
      <c r="E40" s="88" t="s">
        <v>43</v>
      </c>
      <c r="F40" s="88" t="s">
        <v>13</v>
      </c>
      <c r="G40" s="91">
        <v>350</v>
      </c>
      <c r="H40" s="91">
        <v>0</v>
      </c>
      <c r="I40" s="180">
        <f>G40</f>
        <v>350</v>
      </c>
    </row>
    <row r="41" spans="1:9" s="2" customFormat="1" ht="15" customHeight="1">
      <c r="A41" s="179"/>
      <c r="B41" s="129" t="s">
        <v>80</v>
      </c>
      <c r="C41" s="106" t="s">
        <v>28</v>
      </c>
      <c r="D41" s="106" t="s">
        <v>70</v>
      </c>
      <c r="E41" s="106" t="s">
        <v>29</v>
      </c>
      <c r="F41" s="106" t="s">
        <v>13</v>
      </c>
      <c r="G41" s="107">
        <v>1000</v>
      </c>
      <c r="H41" s="107">
        <v>0</v>
      </c>
      <c r="I41" s="181">
        <f>G41</f>
        <v>1000</v>
      </c>
    </row>
    <row r="42" spans="1:9" s="2" customFormat="1" ht="15.75">
      <c r="A42" s="179"/>
      <c r="B42" s="130"/>
      <c r="C42" s="106" t="s">
        <v>28</v>
      </c>
      <c r="D42" s="106" t="s">
        <v>35</v>
      </c>
      <c r="E42" s="106" t="s">
        <v>29</v>
      </c>
      <c r="F42" s="106" t="s">
        <v>13</v>
      </c>
      <c r="G42" s="107">
        <v>0</v>
      </c>
      <c r="H42" s="108">
        <f>97.8+600</f>
        <v>697.8</v>
      </c>
      <c r="I42" s="181">
        <f>H42</f>
        <v>697.8</v>
      </c>
    </row>
    <row r="43" spans="1:9" s="2" customFormat="1" ht="15.75">
      <c r="A43" s="179"/>
      <c r="B43" s="6" t="s">
        <v>77</v>
      </c>
      <c r="C43" s="92" t="s">
        <v>28</v>
      </c>
      <c r="D43" s="92" t="s">
        <v>78</v>
      </c>
      <c r="E43" s="92" t="s">
        <v>43</v>
      </c>
      <c r="F43" s="92" t="s">
        <v>13</v>
      </c>
      <c r="G43" s="91">
        <v>0</v>
      </c>
      <c r="H43" s="91">
        <v>444.4</v>
      </c>
      <c r="I43" s="180">
        <f>H43</f>
        <v>444.4</v>
      </c>
    </row>
    <row r="44" spans="1:9" s="2" customFormat="1" ht="16.5" thickBot="1">
      <c r="A44" s="24"/>
      <c r="B44" s="131" t="s">
        <v>31</v>
      </c>
      <c r="C44" s="132"/>
      <c r="D44" s="132"/>
      <c r="E44" s="132"/>
      <c r="F44" s="133"/>
      <c r="G44" s="93">
        <f>G38</f>
        <v>1350</v>
      </c>
      <c r="H44" s="25">
        <f>H38</f>
        <v>1142.1999999999998</v>
      </c>
      <c r="I44" s="182">
        <f>I38</f>
        <v>2492.2</v>
      </c>
    </row>
    <row r="45" spans="1:9" s="2" customFormat="1" ht="16.5" thickBot="1">
      <c r="A45" s="5" t="s">
        <v>64</v>
      </c>
      <c r="B45" s="134" t="s">
        <v>37</v>
      </c>
      <c r="C45" s="134"/>
      <c r="D45" s="134"/>
      <c r="E45" s="134"/>
      <c r="F45" s="134"/>
      <c r="G45" s="93"/>
      <c r="H45" s="25"/>
      <c r="I45" s="183"/>
    </row>
    <row r="46" spans="1:9" s="2" customFormat="1" ht="12.75">
      <c r="A46" s="101" t="s">
        <v>65</v>
      </c>
      <c r="B46" s="102" t="s">
        <v>61</v>
      </c>
      <c r="C46" s="20" t="s">
        <v>62</v>
      </c>
      <c r="D46" s="20" t="s">
        <v>63</v>
      </c>
      <c r="E46" s="20" t="s">
        <v>43</v>
      </c>
      <c r="F46" s="20" t="s">
        <v>13</v>
      </c>
      <c r="G46" s="103">
        <v>0</v>
      </c>
      <c r="H46" s="104">
        <v>289.3</v>
      </c>
      <c r="I46" s="184">
        <f>H46</f>
        <v>289.3</v>
      </c>
    </row>
    <row r="47" spans="1:9" s="2" customFormat="1" ht="26.25" thickBot="1">
      <c r="A47" s="109" t="s">
        <v>81</v>
      </c>
      <c r="B47" s="111" t="s">
        <v>82</v>
      </c>
      <c r="C47" s="112" t="s">
        <v>62</v>
      </c>
      <c r="D47" s="112" t="s">
        <v>63</v>
      </c>
      <c r="E47" s="112" t="s">
        <v>43</v>
      </c>
      <c r="F47" s="112" t="s">
        <v>13</v>
      </c>
      <c r="G47" s="113">
        <v>0</v>
      </c>
      <c r="H47" s="114">
        <v>96</v>
      </c>
      <c r="I47" s="185">
        <f>H47</f>
        <v>96</v>
      </c>
    </row>
    <row r="48" spans="1:9" s="2" customFormat="1" ht="16.5" thickBot="1">
      <c r="A48" s="24"/>
      <c r="B48" s="135" t="s">
        <v>66</v>
      </c>
      <c r="C48" s="135"/>
      <c r="D48" s="135"/>
      <c r="E48" s="135"/>
      <c r="F48" s="136"/>
      <c r="G48" s="93">
        <v>0</v>
      </c>
      <c r="H48" s="25">
        <f>H46+H47</f>
        <v>385.3</v>
      </c>
      <c r="I48" s="182">
        <f>H48</f>
        <v>385.3</v>
      </c>
    </row>
    <row r="49" spans="1:9" s="2" customFormat="1" ht="24.75" customHeight="1" thickBot="1">
      <c r="A49" s="24"/>
      <c r="B49" s="121" t="s">
        <v>17</v>
      </c>
      <c r="C49" s="121"/>
      <c r="D49" s="121"/>
      <c r="E49" s="121"/>
      <c r="F49" s="115"/>
      <c r="G49" s="94">
        <f>G36+G44</f>
        <v>1350</v>
      </c>
      <c r="H49" s="27">
        <f>H36+H44+H48</f>
        <v>1812.5999999999997</v>
      </c>
      <c r="I49" s="186">
        <f>G49+H49</f>
        <v>3162.5999999999995</v>
      </c>
    </row>
    <row r="50" spans="1:9" s="3" customFormat="1" ht="16.5" thickBot="1">
      <c r="A50" s="96"/>
      <c r="B50" s="122" t="s">
        <v>18</v>
      </c>
      <c r="C50" s="123"/>
      <c r="D50" s="123"/>
      <c r="E50" s="123"/>
      <c r="F50" s="123"/>
      <c r="G50" s="95">
        <f>G49+G30</f>
        <v>1350</v>
      </c>
      <c r="H50" s="97">
        <f>H49+H30</f>
        <v>3371.8999999999996</v>
      </c>
      <c r="I50" s="186">
        <f>I30+I49</f>
        <v>4721.9</v>
      </c>
    </row>
    <row r="51" spans="1:9" s="4" customFormat="1" ht="15.75">
      <c r="A51" s="98"/>
      <c r="B51" s="98"/>
      <c r="C51" s="99"/>
      <c r="D51" s="99"/>
      <c r="E51" s="99"/>
      <c r="F51" s="99"/>
      <c r="G51" s="99"/>
      <c r="H51" s="99"/>
      <c r="I51" s="100"/>
    </row>
  </sheetData>
  <sheetProtection/>
  <mergeCells count="37">
    <mergeCell ref="C1:I1"/>
    <mergeCell ref="C2:I2"/>
    <mergeCell ref="C4:I4"/>
    <mergeCell ref="B5:I5"/>
    <mergeCell ref="F3:I3"/>
    <mergeCell ref="D6:I6"/>
    <mergeCell ref="D7:I7"/>
    <mergeCell ref="C8:I8"/>
    <mergeCell ref="D9:I9"/>
    <mergeCell ref="D10:I10"/>
    <mergeCell ref="C11:I11"/>
    <mergeCell ref="C12:I12"/>
    <mergeCell ref="A13:I13"/>
    <mergeCell ref="A14:I14"/>
    <mergeCell ref="A15:I15"/>
    <mergeCell ref="A16:I16"/>
    <mergeCell ref="A18:A19"/>
    <mergeCell ref="B18:B19"/>
    <mergeCell ref="C18:C19"/>
    <mergeCell ref="D18:D19"/>
    <mergeCell ref="E18:E19"/>
    <mergeCell ref="F18:F19"/>
    <mergeCell ref="G18:I18"/>
    <mergeCell ref="B20:I20"/>
    <mergeCell ref="B21:E21"/>
    <mergeCell ref="B24:E24"/>
    <mergeCell ref="B27:E27"/>
    <mergeCell ref="B30:F30"/>
    <mergeCell ref="B31:F31"/>
    <mergeCell ref="B49:F49"/>
    <mergeCell ref="B50:F50"/>
    <mergeCell ref="B32:F32"/>
    <mergeCell ref="B36:F36"/>
    <mergeCell ref="B41:B42"/>
    <mergeCell ref="B44:F44"/>
    <mergeCell ref="B45:F45"/>
    <mergeCell ref="B48:F4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2015-12-25T12:02:15Z</cp:lastPrinted>
  <dcterms:created xsi:type="dcterms:W3CDTF">2008-08-26T10:05:28Z</dcterms:created>
  <dcterms:modified xsi:type="dcterms:W3CDTF">2015-12-25T12:02:24Z</dcterms:modified>
  <cp:category/>
  <cp:version/>
  <cp:contentType/>
  <cp:contentStatus/>
</cp:coreProperties>
</file>