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2  дека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<sst xmlns="http://schemas.openxmlformats.org/spreadsheetml/2006/main" count="60" uniqueCount="60">
  <si>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</si>
  <si>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</si>
  <si>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</si>
  <si>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</si>
  <si>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</si>
  <si>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</si>
  <si>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</si>
  <si>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</si>
  <si>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</si>
  <si>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</si>
  <si>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</si>
  <si>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</si>
  <si>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</si>
  <si>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</si>
  <si>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</si>
  <si>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</si>
  <si>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</si>
  <si>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</si>
  <si>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</si>
  <si>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</si>
  <si>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</si>
  <si>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</si>
  <si>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</si>
  <si>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</si>
  <si>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</si>
  <si>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</si>
  <si>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</si>
  <si>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</si>
  <si>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</si>
  <si>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</si>
  <si>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</si>
  <si>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</si>
  <si>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</si>
  <si>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</si>
  <si>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</si>
  <si>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</si>
  <si>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</si>
  <si>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</si>
  <si>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</si>
  <si>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</si>
  <si>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</si>
  <si>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</si>
  <si>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</si>
  <si>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</si>
  <si>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</si>
  <si>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</si>
  <si>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</si>
  <si>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</si>
  <si>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</si>
  <si>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</si>
  <si>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</si>
  <si>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</si>
  <si>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</si>
  <si>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</si>
  <si>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</si>
  <si>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Прогнозируемые поступления  доходов в бюджет муниципального образования Назиевское городское поселение Кировского муниципального района Ленинградской области на 2017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</si>
  <si>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</si>
  <si>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от  21 декабря  2016 г. № 38</t>
  </si>
  <si>
    <t>(в редакции решения совета депутатов</t>
  </si>
  <si>
    <t>от 20 декабря 2017 г. № 39)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</si>
</sst>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1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181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81" fontId="2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4"/>
      <c r="E1" s="5" t="s">
        <v>30</v>
      </c>
    </row>
    <row r="2" spans="4:5" ht="15.75">
      <c r="D2" s="69" t="s">
        <v>36</v>
      </c>
      <c r="E2" s="69"/>
    </row>
    <row r="3" spans="4:5" ht="15.75">
      <c r="D3" s="69" t="s">
        <v>51</v>
      </c>
      <c r="E3" s="69"/>
    </row>
    <row r="4" spans="4:5" ht="15.75">
      <c r="D4" s="69" t="s">
        <v>52</v>
      </c>
      <c r="E4" s="69"/>
    </row>
    <row r="5" spans="4:5" ht="15.75">
      <c r="D5" s="69" t="s">
        <v>53</v>
      </c>
      <c r="E5" s="69"/>
    </row>
    <row r="6" spans="4:5" ht="15.75">
      <c r="D6" s="69" t="s">
        <v>54</v>
      </c>
      <c r="E6" s="69"/>
    </row>
    <row r="7" spans="4:5" ht="15.75">
      <c r="D7" s="69" t="s">
        <v>57</v>
      </c>
      <c r="E7" s="69"/>
    </row>
    <row r="8" spans="4:5" ht="15.75">
      <c r="D8" s="69" t="s">
        <v>58</v>
      </c>
      <c r="E8" s="69"/>
    </row>
    <row r="9" spans="4:5" ht="15.75">
      <c r="D9" s="69" t="s">
        <v>59</v>
      </c>
      <c r="E9" s="69"/>
    </row>
    <row r="10" spans="4:5" ht="14.25" customHeight="1">
      <c r="D10" s="70" t="s">
        <v>35</v>
      </c>
      <c r="E10" s="70"/>
    </row>
    <row r="11" spans="4:5" ht="13.5" customHeight="1">
      <c r="D11" s="71"/>
      <c r="E11" s="71"/>
    </row>
    <row r="12" spans="1:5" ht="13.5" customHeight="1">
      <c r="A12" s="72" t="s">
        <v>55</v>
      </c>
      <c r="B12" s="72"/>
      <c r="C12" s="72"/>
      <c r="D12" s="72"/>
      <c r="E12" s="72"/>
    </row>
    <row r="13" spans="1:5" ht="61.5" customHeight="1">
      <c r="A13" s="72"/>
      <c r="B13" s="72"/>
      <c r="C13" s="72"/>
      <c r="D13" s="72"/>
      <c r="E13" s="72"/>
    </row>
    <row r="14" spans="2:5" ht="15.75" customHeight="1">
      <c r="B14" s="2"/>
      <c r="C14" s="2"/>
      <c r="D14" s="2"/>
      <c r="E14" s="3" t="s">
        <v>19</v>
      </c>
    </row>
    <row r="15" spans="1:5" ht="24.75" customHeight="1">
      <c r="A15" s="6" t="s">
        <v>4</v>
      </c>
      <c r="B15" s="73" t="s">
        <v>15</v>
      </c>
      <c r="C15" s="74"/>
      <c r="D15" s="75"/>
      <c r="E15" s="6" t="s">
        <v>20</v>
      </c>
    </row>
    <row r="16" spans="1:5" ht="15.75">
      <c r="A16" s="7" t="s">
        <v>5</v>
      </c>
      <c r="B16" s="43" t="s">
        <v>22</v>
      </c>
      <c r="C16" s="44"/>
      <c r="D16" s="45"/>
      <c r="E16" s="8">
        <f>E17+E21+E26+E33+E24+E31+E19+E36</f>
        <v>26864.9</v>
      </c>
    </row>
    <row r="17" spans="1:5" ht="15.75">
      <c r="A17" s="9" t="s">
        <v>6</v>
      </c>
      <c r="B17" s="63" t="s">
        <v>7</v>
      </c>
      <c r="C17" s="64"/>
      <c r="D17" s="65"/>
      <c r="E17" s="10">
        <f>E18</f>
        <v>3845</v>
      </c>
    </row>
    <row r="18" spans="1:5" ht="15.75">
      <c r="A18" s="11" t="s">
        <v>8</v>
      </c>
      <c r="B18" s="46" t="s">
        <v>0</v>
      </c>
      <c r="C18" s="47"/>
      <c r="D18" s="48"/>
      <c r="E18" s="12">
        <v>3845</v>
      </c>
    </row>
    <row r="19" spans="1:5" s="19" customFormat="1" ht="30" customHeight="1">
      <c r="A19" s="17" t="s">
        <v>41</v>
      </c>
      <c r="B19" s="66" t="s">
        <v>42</v>
      </c>
      <c r="C19" s="67"/>
      <c r="D19" s="68"/>
      <c r="E19" s="18">
        <f>E20</f>
        <v>3698.9</v>
      </c>
    </row>
    <row r="20" spans="1:5" s="22" customFormat="1" ht="32.25" customHeight="1">
      <c r="A20" s="20" t="s">
        <v>43</v>
      </c>
      <c r="B20" s="57" t="s">
        <v>44</v>
      </c>
      <c r="C20" s="58"/>
      <c r="D20" s="59"/>
      <c r="E20" s="21">
        <f>3721.4-22.5</f>
        <v>3698.9</v>
      </c>
    </row>
    <row r="21" spans="1:5" s="25" customFormat="1" ht="15.75">
      <c r="A21" s="23" t="s">
        <v>21</v>
      </c>
      <c r="B21" s="54" t="s">
        <v>9</v>
      </c>
      <c r="C21" s="55"/>
      <c r="D21" s="56"/>
      <c r="E21" s="24">
        <f>E22+E23</f>
        <v>7003.5</v>
      </c>
    </row>
    <row r="22" spans="1:5" s="25" customFormat="1" ht="15.75">
      <c r="A22" s="26" t="s">
        <v>17</v>
      </c>
      <c r="B22" s="40" t="s">
        <v>2</v>
      </c>
      <c r="C22" s="41"/>
      <c r="D22" s="42"/>
      <c r="E22" s="27">
        <f>400+226.1</f>
        <v>626.1</v>
      </c>
    </row>
    <row r="23" spans="1:5" s="25" customFormat="1" ht="15.75">
      <c r="A23" s="26" t="s">
        <v>18</v>
      </c>
      <c r="B23" s="40" t="s">
        <v>1</v>
      </c>
      <c r="C23" s="41"/>
      <c r="D23" s="42"/>
      <c r="E23" s="27">
        <f>6572-194.6</f>
        <v>6377.4</v>
      </c>
    </row>
    <row r="24" spans="1:5" s="30" customFormat="1" ht="15.75">
      <c r="A24" s="28" t="s">
        <v>26</v>
      </c>
      <c r="B24" s="54" t="s">
        <v>27</v>
      </c>
      <c r="C24" s="55"/>
      <c r="D24" s="56"/>
      <c r="E24" s="29">
        <f>E25</f>
        <v>43.1</v>
      </c>
    </row>
    <row r="25" spans="1:5" s="25" customFormat="1" ht="46.5" customHeight="1">
      <c r="A25" s="31" t="s">
        <v>28</v>
      </c>
      <c r="B25" s="40" t="s">
        <v>29</v>
      </c>
      <c r="C25" s="41"/>
      <c r="D25" s="42"/>
      <c r="E25" s="32">
        <f>35+8.1</f>
        <v>43.1</v>
      </c>
    </row>
    <row r="26" spans="1:5" s="25" customFormat="1" ht="48" customHeight="1">
      <c r="A26" s="28" t="s">
        <v>10</v>
      </c>
      <c r="B26" s="60" t="s">
        <v>11</v>
      </c>
      <c r="C26" s="61"/>
      <c r="D26" s="62"/>
      <c r="E26" s="29">
        <f>E27+E29</f>
        <v>8783.4</v>
      </c>
    </row>
    <row r="27" spans="1:5" s="25" customFormat="1" ht="110.25" customHeight="1">
      <c r="A27" s="26" t="s">
        <v>12</v>
      </c>
      <c r="B27" s="40" t="s">
        <v>56</v>
      </c>
      <c r="C27" s="41"/>
      <c r="D27" s="42"/>
      <c r="E27" s="27">
        <f>4708.9+956.4</f>
        <v>5665.299999999999</v>
      </c>
    </row>
    <row r="28" spans="1:5" s="25" customFormat="1" ht="79.5" customHeight="1">
      <c r="A28" s="26" t="s">
        <v>16</v>
      </c>
      <c r="B28" s="50" t="s">
        <v>31</v>
      </c>
      <c r="C28" s="50"/>
      <c r="D28" s="50"/>
      <c r="E28" s="27">
        <f>4136.2+956.4</f>
        <v>5092.599999999999</v>
      </c>
    </row>
    <row r="29" spans="1:5" s="25" customFormat="1" ht="98.25" customHeight="1">
      <c r="A29" s="33" t="s">
        <v>23</v>
      </c>
      <c r="B29" s="51" t="s">
        <v>37</v>
      </c>
      <c r="C29" s="52"/>
      <c r="D29" s="53"/>
      <c r="E29" s="34">
        <v>3118.1</v>
      </c>
    </row>
    <row r="30" spans="1:5" s="25" customFormat="1" ht="18" customHeight="1" hidden="1">
      <c r="A30" s="26"/>
      <c r="B30" s="54"/>
      <c r="C30" s="55"/>
      <c r="D30" s="56"/>
      <c r="E30" s="27"/>
    </row>
    <row r="31" spans="1:5" s="36" customFormat="1" ht="33.75" customHeight="1">
      <c r="A31" s="35" t="s">
        <v>33</v>
      </c>
      <c r="B31" s="54" t="s">
        <v>38</v>
      </c>
      <c r="C31" s="55"/>
      <c r="D31" s="56"/>
      <c r="E31" s="24">
        <f>E32</f>
        <v>1253.2</v>
      </c>
    </row>
    <row r="32" spans="1:5" s="22" customFormat="1" ht="27" customHeight="1">
      <c r="A32" s="37" t="s">
        <v>39</v>
      </c>
      <c r="B32" s="57" t="s">
        <v>40</v>
      </c>
      <c r="C32" s="58"/>
      <c r="D32" s="59"/>
      <c r="E32" s="21">
        <f>1385.8-132.6</f>
        <v>1253.2</v>
      </c>
    </row>
    <row r="33" spans="1:5" s="30" customFormat="1" ht="33.75" customHeight="1">
      <c r="A33" s="38" t="s">
        <v>24</v>
      </c>
      <c r="B33" s="54" t="s">
        <v>25</v>
      </c>
      <c r="C33" s="55"/>
      <c r="D33" s="56"/>
      <c r="E33" s="24">
        <f>E34+E35</f>
        <v>2215.8</v>
      </c>
    </row>
    <row r="34" spans="1:5" s="25" customFormat="1" ht="96" customHeight="1">
      <c r="A34" s="39" t="s">
        <v>34</v>
      </c>
      <c r="B34" s="40" t="s">
        <v>49</v>
      </c>
      <c r="C34" s="41"/>
      <c r="D34" s="42"/>
      <c r="E34" s="27">
        <f>1256.7+70</f>
        <v>1326.7</v>
      </c>
    </row>
    <row r="35" spans="1:5" s="25" customFormat="1" ht="42.75" customHeight="1">
      <c r="A35" s="39" t="s">
        <v>32</v>
      </c>
      <c r="B35" s="40" t="s">
        <v>50</v>
      </c>
      <c r="C35" s="41"/>
      <c r="D35" s="42"/>
      <c r="E35" s="27">
        <f>1800-910.9</f>
        <v>889.1</v>
      </c>
    </row>
    <row r="36" spans="1:5" ht="18" customHeight="1">
      <c r="A36" s="14" t="s">
        <v>45</v>
      </c>
      <c r="B36" s="43" t="s">
        <v>46</v>
      </c>
      <c r="C36" s="44"/>
      <c r="D36" s="45"/>
      <c r="E36" s="8">
        <f>E37</f>
        <v>22</v>
      </c>
    </row>
    <row r="37" spans="1:5" ht="34.5" customHeight="1">
      <c r="A37" s="13" t="s">
        <v>47</v>
      </c>
      <c r="B37" s="46" t="s">
        <v>48</v>
      </c>
      <c r="C37" s="47"/>
      <c r="D37" s="48"/>
      <c r="E37" s="12">
        <v>22</v>
      </c>
    </row>
    <row r="38" spans="1:5" ht="23.25" customHeight="1" thickBot="1">
      <c r="A38" s="7" t="s">
        <v>14</v>
      </c>
      <c r="B38" s="43" t="s">
        <v>13</v>
      </c>
      <c r="C38" s="44"/>
      <c r="D38" s="45"/>
      <c r="E38" s="8">
        <v>30209</v>
      </c>
    </row>
    <row r="39" spans="1:5" ht="16.5" thickBot="1">
      <c r="A39" s="15"/>
      <c r="B39" s="49" t="s">
        <v>3</v>
      </c>
      <c r="C39" s="49"/>
      <c r="D39" s="49"/>
      <c r="E39" s="16">
        <f>E16+E38</f>
        <v>57073.9</v>
      </c>
    </row>
  </sheetData>
  <sheetProtection/>
  <mergeCells count="36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2017-12-20T07:41:26Z</cp:lastPrinted>
  <dcterms:created xsi:type="dcterms:W3CDTF">2005-10-13T11:49:31Z</dcterms:created>
  <dcterms:modified xsi:type="dcterms:W3CDTF">2017-12-20T07:41:31Z</dcterms:modified>
  <cp:category/>
  <cp:version/>
  <cp:contentType/>
  <cp:contentStatus/>
</cp:coreProperties>
</file>