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05" windowWidth="9600" windowHeight="7755" activeTab="0"/>
  </bookViews>
  <sheets>
    <sheet name="бюдж (2)" sheetId="1" r:id="rId1"/>
  </sheets>
  <definedNames>
    <definedName name="_xlnm._FilterDatabase" localSheetId="0" hidden="1">'бюдж (2)'!$A$13:$F$82</definedName>
    <definedName name="_xlnm.Print_Titles" localSheetId="0">'бюдж (2)'!$12:$13</definedName>
    <definedName name="_xlnm.Print_Area" localSheetId="0">'бюдж (2)'!$A$1:$E$218</definedName>
  </definedNames>
  <calcPr fullCalcOnLoad="1"/>
</workbook>
</file>

<file path=xl/sharedStrings.xml><?xml version="1.0" encoding="utf-8"?>
<sst xmlns="http://schemas.openxmlformats.org/spreadsheetml/2006/main" count="613" uniqueCount="241">
  <si>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</si>
  <si>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</si>
  <si>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</si>
  <si>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</si>
  <si>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</si>
  <si>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</si>
  <si>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</si>
  <si>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</si>
  <si>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</si>
  <si>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</si>
  <si>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</si>
  <si>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</si>
  <si>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</si>
  <si>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</si>
  <si>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</si>
  <si>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</si>
  <si>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</si>
  <si>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</si>
  <si>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</si>
  <si>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</si>
  <si>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</si>
  <si>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</si>
  <si>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</si>
  <si>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</si>
  <si>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</si>
  <si>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</si>
  <si>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</si>
  <si>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</si>
  <si>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</si>
  <si>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</si>
  <si>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</si>
  <si>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</si>
  <si>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</si>
  <si>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Социальное обеспечение населения</t>
  </si>
  <si>
    <t>1003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</si>
  <si>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</si>
  <si>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</si>
  <si>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решением совета депутатов</t>
  </si>
  <si>
    <t>Обслуживание внутреннего государственного и муниципального долга</t>
  </si>
  <si>
    <t>1301</t>
  </si>
  <si>
    <t>0113</t>
  </si>
  <si>
    <t>Другие вопросы в области культуры, кинематографии</t>
  </si>
  <si>
    <t>0804</t>
  </si>
  <si>
    <t>1102</t>
  </si>
  <si>
    <t>Массовый спорт</t>
  </si>
  <si>
    <t>Обеспечение деятельности финансовых органов</t>
  </si>
  <si>
    <t>0106</t>
  </si>
  <si>
    <t>Иные межбюджетные трансферты</t>
  </si>
  <si>
    <t>540</t>
  </si>
  <si>
    <t>Резервные средства</t>
  </si>
  <si>
    <t>870</t>
  </si>
  <si>
    <t>810</t>
  </si>
  <si>
    <t>Обслуживание муниципального долга</t>
  </si>
  <si>
    <t>Молодежная политика и оздоровление детей</t>
  </si>
  <si>
    <t>0707</t>
  </si>
  <si>
    <t>0409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</si>
  <si>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</si>
  <si>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</si>
  <si>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</si>
  <si>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</si>
  <si>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</si>
  <si>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</si>
  <si>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</si>
  <si>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</si>
  <si>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</si>
  <si>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</si>
  <si>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</si>
  <si>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</si>
  <si>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</si>
  <si>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</si>
  <si>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</si>
  <si>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730</t>
  </si>
  <si>
    <t>Дорожное хозяйство (дорожные фонды)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</si>
  <si>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</si>
  <si>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</si>
  <si>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Муниципальная программа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</si>
  <si>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(Приложение 6)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</si>
  <si>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</si>
  <si>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</si>
  <si>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</si>
  <si>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</si>
  <si>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</si>
  <si>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</si>
  <si>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</si>
  <si>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</si>
  <si>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110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</si>
  <si>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</si>
  <si>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</si>
  <si>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</si>
  <si>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0314</t>
  </si>
  <si>
    <t>320</t>
  </si>
  <si>
    <t>Социальные выплаты гражданам, кроме публичных нормативных социальных выплат</t>
  </si>
  <si>
    <t xml:space="preserve"> Кировского муниципального  района </t>
  </si>
  <si>
    <t xml:space="preserve"> Ленинградской области</t>
  </si>
  <si>
    <t>муниципального образования</t>
  </si>
  <si>
    <t xml:space="preserve"> Назиевское городское поселение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</si>
  <si>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</si>
  <si>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0505</t>
  </si>
  <si>
    <t>Другие вопросы в области жилищно-коммунального хозяйства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</si>
  <si>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Назиевское городское поселение на 2016 год </t>
  </si>
  <si>
    <t>67 4 09 00000</t>
  </si>
  <si>
    <t>67 4 09 00210</t>
  </si>
  <si>
    <t>67 4 09 00220</t>
  </si>
  <si>
    <t>67 4 09 00230</t>
  </si>
  <si>
    <t>67 5 09 00000</t>
  </si>
  <si>
    <t>67 5 09 00210</t>
  </si>
  <si>
    <t>67 9 09 00000</t>
  </si>
  <si>
    <t>67 9 09 71340</t>
  </si>
  <si>
    <t xml:space="preserve">Осуществление земельного контроля поселений за использование земель на территориях поселений </t>
  </si>
  <si>
    <t>98 9 09 96040</t>
  </si>
  <si>
    <t xml:space="preserve">Осуществление части полномочий поселений в сфере архитектуры и градостроительства </t>
  </si>
  <si>
    <t>98 9 09 96050</t>
  </si>
  <si>
    <t xml:space="preserve">Осуществление полномочий поселений по муниципальному жилищному контролю </t>
  </si>
  <si>
    <t>98 9 09 96110</t>
  </si>
  <si>
    <t xml:space="preserve"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</t>
  </si>
  <si>
    <t>98 9 09 96010</t>
  </si>
  <si>
    <t xml:space="preserve">Резервный фонд администрации муниципального образования </t>
  </si>
  <si>
    <t>98 9 09 10050</t>
  </si>
  <si>
    <t xml:space="preserve">Премирование по постановлению администрации в связи с юбилеем и вне системы оплаты труда </t>
  </si>
  <si>
    <t>98 9 09 10030</t>
  </si>
  <si>
    <t xml:space="preserve">Расчеты за услуги по начислению и сбору платы за найм </t>
  </si>
  <si>
    <t>98 9 09 10100</t>
  </si>
  <si>
    <t xml:space="preserve">Расчеты за услуги по начислению и выплате муниципальных субсидий </t>
  </si>
  <si>
    <t>98 9 09 10110</t>
  </si>
  <si>
    <t xml:space="preserve">Содержание и обслуживание объектов имущества казны муниципального образования </t>
  </si>
  <si>
    <t>98 9 09 10300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</si>
  <si>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</si>
  <si>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</si>
  <si>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Информирование жителей  в СМИ о развитии муниципального образования 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</si>
  <si>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</si>
  <si>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</si>
  <si>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</si>
  <si>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 xml:space="preserve">На осуществление первичного воинского учета на территориях, где отсутствуют военные комиссариаты </t>
  </si>
  <si>
    <t>98 9 09 51180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</si>
  <si>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</si>
  <si>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98 9 09 96100</t>
  </si>
  <si>
    <t xml:space="preserve">Функционирование органов в сфере национальной безопасности </t>
  </si>
  <si>
    <t>98 9 09 13100</t>
  </si>
  <si>
    <t>86 0 00 00000</t>
  </si>
  <si>
    <t>86 0 01 00000</t>
  </si>
  <si>
    <t>Основное мероприятие "Мероприятия  направленные на информирование населения по вопросам противодействия  терроризму"</t>
  </si>
  <si>
    <t xml:space="preserve">Организация и осуществление мероприятий </t>
  </si>
  <si>
    <t>86 0 01 13580</t>
  </si>
  <si>
    <t>0405</t>
  </si>
  <si>
    <t>96 0 00 00000</t>
  </si>
  <si>
    <t>96 0 01 00000</t>
  </si>
  <si>
    <t>96 0 01 14670</t>
  </si>
  <si>
    <t xml:space="preserve">Муниципальная программа "Борьба с борщевиком Сосновского на территории муниципального образования Назиевское городское поселение Кировского муниципального района Ленинградской области" 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</si>
  <si>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</si>
  <si>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</si>
  <si>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>22 0 00 00000</t>
  </si>
  <si>
    <t>22 0 01 00000</t>
  </si>
  <si>
    <t xml:space="preserve">Организация и осуществление мероприятий по ремонту дорог </t>
  </si>
  <si>
    <t>22 0 01 14490</t>
  </si>
  <si>
    <t>Основное мероприятие "Поддержка проектов инициатив граждан"</t>
  </si>
  <si>
    <t>23 0 00 00000</t>
  </si>
  <si>
    <t xml:space="preserve">Подпрограмма "Развитие сети автомобильных дорог и дорог местного значения в муниципальном образовании Назиевское городское поселение" </t>
  </si>
  <si>
    <t>23 1 00 00000</t>
  </si>
  <si>
    <t xml:space="preserve">Мероприятия по ремонту  дорог местного значения и искусственных сооружений на них 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</si>
  <si>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</si>
  <si>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23 1 01 00000</t>
  </si>
  <si>
    <t>23 1 01 14280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</si>
  <si>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</si>
  <si>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23 1 01 14310</t>
  </si>
  <si>
    <t xml:space="preserve">Мероприятия по капитальному ремонту и ремонту автомобильных дорог общего пользования местного значения </t>
  </si>
  <si>
    <t>23 1 01 70140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</si>
  <si>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</t>
  </si>
  <si>
    <t>23 2 00 00000</t>
  </si>
  <si>
    <t>23 2 01 00000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</si>
  <si>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</t>
  </si>
  <si>
    <t>Основное мероприятие "Капитальный ремонт и ремонт придомовых территорий многоквартирных домов"</t>
  </si>
  <si>
    <t>23 2 01 14300</t>
  </si>
  <si>
    <t xml:space="preserve">Мероприятия по ремонту дворовых территорий </t>
  </si>
  <si>
    <t>23 2 01 14320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</si>
  <si>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</si>
  <si>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</si>
  <si>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</si>
  <si>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</si>
  <si>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</si>
  <si>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</si>
  <si>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 xml:space="preserve">Мероприятия по землеустройству и землепользованию </t>
  </si>
  <si>
    <t>98 9 09 10350</t>
  </si>
  <si>
    <t>25 0 00 00000</t>
  </si>
  <si>
    <t xml:space="preserve">Мероприятия по сносу аварийных многоквартирных домов </t>
  </si>
  <si>
    <t>Основное мероприятие "Переселение граждан из аварийного жилищного фонда"</t>
  </si>
  <si>
    <t>25 0 01 00000</t>
  </si>
  <si>
    <t>25 0 01 15550</t>
  </si>
  <si>
    <t xml:space="preserve">Мероприятия в области жилищного хозяйства </t>
  </si>
  <si>
    <t>98 9 09 15000</t>
  </si>
  <si>
    <t>98 9 09 15010</t>
  </si>
  <si>
    <t>Капитальный ремонт (ремонт) муниципального жилищного фонда</t>
  </si>
  <si>
    <t xml:space="preserve">Мероприятия по оплате стоимости превышения общей площади расселяемых жилых помещений  </t>
  </si>
  <si>
    <t>98 9 09 80510</t>
  </si>
  <si>
    <t xml:space="preserve">Мероприятия по технологическому присоединению энергопринимающих устройств </t>
  </si>
  <si>
    <t>98 9 09 82050</t>
  </si>
  <si>
    <t xml:space="preserve">Мероприятия в области коммунального хозяйства </t>
  </si>
  <si>
    <t>98 9 09 15500</t>
  </si>
  <si>
    <t xml:space="preserve">Расходы на уличное освещение </t>
  </si>
  <si>
    <t>98 9 09 15310</t>
  </si>
  <si>
    <t>98 9 09 15340</t>
  </si>
  <si>
    <t>98 9 09 15350</t>
  </si>
  <si>
    <t>98 9 09 15360</t>
  </si>
  <si>
    <t>98 9 09 15600</t>
  </si>
  <si>
    <t xml:space="preserve">Прочие мероприятия  в сфере жилищно-коммунального хозяйства </t>
  </si>
  <si>
    <t>98 9 09 95050</t>
  </si>
  <si>
    <t>Мероприятия на содержание обслуживающего персонала в сфере жилищно-коммунального хозяйства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</si>
  <si>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</t>
  </si>
  <si>
    <t>98 9 09 06070</t>
  </si>
  <si>
    <t xml:space="preserve">Расходы на обеспечение деятельности муниципальных казенных учреждений </t>
  </si>
  <si>
    <t>98 9 09 00240</t>
  </si>
  <si>
    <t>98 9 09 00000</t>
  </si>
  <si>
    <t>98 9 00 00000</t>
  </si>
  <si>
    <t>Непрограммные расходы органов местного самоуправления</t>
  </si>
  <si>
    <t xml:space="preserve">Организация и проведение мероприятий в сфере культуры </t>
  </si>
  <si>
    <t>98 9 09 11450</t>
  </si>
  <si>
    <t>98 9 09 96020</t>
  </si>
  <si>
    <t xml:space="preserve">Доплаты к пенсиям муниципальных служащих </t>
  </si>
  <si>
    <t>98 9 09 03080</t>
  </si>
  <si>
    <t xml:space="preserve">Предоставление гражданам субсидий на оплату жилого помещения и коммунальных услуг </t>
  </si>
  <si>
    <t>98 9 09 03480</t>
  </si>
  <si>
    <t xml:space="preserve">Организация и проведение мероприятий в области  спорта и физической культуры </t>
  </si>
  <si>
    <t>98 9 09 11440</t>
  </si>
  <si>
    <t xml:space="preserve">Процентные платежи по муниципальному долгу </t>
  </si>
  <si>
    <t>98 9 09 10010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</si>
  <si>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</si>
  <si>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</si>
  <si>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67 0 00 00000</t>
  </si>
  <si>
    <t>67 3 09 00000</t>
  </si>
  <si>
    <t>67 3 09 00230</t>
  </si>
  <si>
    <t>24 0 00 00000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</si>
  <si>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</si>
  <si>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24 0 01 06480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</si>
  <si>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</si>
  <si>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24 0 01 00000</t>
  </si>
  <si>
    <t>Основное мероприятие "Обеспечение информационной, консультационной, организационно-методической поддержки 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</si>
  <si>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</si>
  <si>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</si>
  <si>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Сельское хозяйство и рыболовство</t>
  </si>
  <si>
    <t>25 0 01 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</si>
  <si>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</si>
  <si>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от "25" декабря 2015г  №70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</si>
</sst>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>
        <color indexed="63"/>
      </top>
      <bottom style="hair"/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/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 style="hair"/>
      <right style="thin">
        <color indexed="8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49" fontId="8" fillId="24" borderId="10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49" fontId="8" fillId="24" borderId="12" xfId="0" applyNumberFormat="1" applyFont="1" applyFill="1" applyBorder="1" applyAlignment="1">
      <alignment horizontal="left" wrapText="1"/>
    </xf>
    <xf numFmtId="49" fontId="8" fillId="24" borderId="13" xfId="0" applyNumberFormat="1" applyFont="1" applyFill="1" applyBorder="1" applyAlignment="1">
      <alignment horizontal="center"/>
    </xf>
    <xf numFmtId="49" fontId="8" fillId="24" borderId="14" xfId="0" applyNumberFormat="1" applyFont="1" applyFill="1" applyBorder="1" applyAlignment="1">
      <alignment horizontal="left" wrapText="1"/>
    </xf>
    <xf numFmtId="49" fontId="8" fillId="24" borderId="15" xfId="0" applyNumberFormat="1" applyFont="1" applyFill="1" applyBorder="1" applyAlignment="1">
      <alignment horizontal="center"/>
    </xf>
    <xf numFmtId="164" fontId="8" fillId="24" borderId="16" xfId="0" applyNumberFormat="1" applyFont="1" applyFill="1" applyBorder="1" applyAlignment="1">
      <alignment horizontal="right"/>
    </xf>
    <xf numFmtId="49" fontId="8" fillId="24" borderId="17" xfId="0" applyNumberFormat="1" applyFont="1" applyFill="1" applyBorder="1" applyAlignment="1">
      <alignment horizontal="left" wrapText="1"/>
    </xf>
    <xf numFmtId="164" fontId="8" fillId="24" borderId="18" xfId="0" applyNumberFormat="1" applyFont="1" applyFill="1" applyBorder="1" applyAlignment="1">
      <alignment horizontal="right"/>
    </xf>
    <xf numFmtId="49" fontId="7" fillId="24" borderId="19" xfId="0" applyNumberFormat="1" applyFont="1" applyFill="1" applyBorder="1" applyAlignment="1">
      <alignment horizontal="left" wrapText="1"/>
    </xf>
    <xf numFmtId="49" fontId="7" fillId="24" borderId="20" xfId="0" applyNumberFormat="1" applyFont="1" applyFill="1" applyBorder="1" applyAlignment="1">
      <alignment horizontal="center"/>
    </xf>
    <xf numFmtId="164" fontId="6" fillId="24" borderId="21" xfId="0" applyNumberFormat="1" applyFont="1" applyFill="1" applyBorder="1" applyAlignment="1">
      <alignment horizontal="right"/>
    </xf>
    <xf numFmtId="49" fontId="8" fillId="24" borderId="22" xfId="0" applyNumberFormat="1" applyFont="1" applyFill="1" applyBorder="1" applyAlignment="1">
      <alignment horizontal="center"/>
    </xf>
    <xf numFmtId="178" fontId="7" fillId="24" borderId="12" xfId="0" applyNumberFormat="1" applyFont="1" applyFill="1" applyBorder="1" applyAlignment="1">
      <alignment horizontal="left" wrapText="1"/>
    </xf>
    <xf numFmtId="164" fontId="7" fillId="24" borderId="23" xfId="0" applyNumberFormat="1" applyFont="1" applyFill="1" applyBorder="1" applyAlignment="1">
      <alignment horizontal="right"/>
    </xf>
    <xf numFmtId="164" fontId="8" fillId="24" borderId="24" xfId="0" applyNumberFormat="1" applyFont="1" applyFill="1" applyBorder="1" applyAlignment="1">
      <alignment horizontal="right"/>
    </xf>
    <xf numFmtId="164" fontId="8" fillId="24" borderId="25" xfId="0" applyNumberFormat="1" applyFont="1" applyFill="1" applyBorder="1" applyAlignment="1">
      <alignment horizontal="right"/>
    </xf>
    <xf numFmtId="164" fontId="7" fillId="24" borderId="26" xfId="0" applyNumberFormat="1" applyFont="1" applyFill="1" applyBorder="1" applyAlignment="1">
      <alignment horizontal="right"/>
    </xf>
    <xf numFmtId="164" fontId="8" fillId="24" borderId="27" xfId="0" applyNumberFormat="1" applyFont="1" applyFill="1" applyBorder="1" applyAlignment="1">
      <alignment horizontal="right"/>
    </xf>
    <xf numFmtId="49" fontId="5" fillId="24" borderId="13" xfId="0" applyNumberFormat="1" applyFont="1" applyFill="1" applyBorder="1" applyAlignment="1">
      <alignment horizontal="center"/>
    </xf>
    <xf numFmtId="49" fontId="6" fillId="24" borderId="19" xfId="0" applyNumberFormat="1" applyFont="1" applyFill="1" applyBorder="1" applyAlignment="1">
      <alignment horizontal="left" wrapText="1"/>
    </xf>
    <xf numFmtId="49" fontId="6" fillId="24" borderId="20" xfId="0" applyNumberFormat="1" applyFont="1" applyFill="1" applyBorder="1" applyAlignment="1">
      <alignment horizontal="center"/>
    </xf>
    <xf numFmtId="49" fontId="7" fillId="24" borderId="19" xfId="0" applyNumberFormat="1" applyFont="1" applyFill="1" applyBorder="1" applyAlignment="1">
      <alignment horizontal="left" wrapText="1"/>
    </xf>
    <xf numFmtId="49" fontId="7" fillId="24" borderId="20" xfId="0" applyNumberFormat="1" applyFont="1" applyFill="1" applyBorder="1" applyAlignment="1">
      <alignment horizontal="center"/>
    </xf>
    <xf numFmtId="49" fontId="8" fillId="24" borderId="20" xfId="0" applyNumberFormat="1" applyFont="1" applyFill="1" applyBorder="1" applyAlignment="1">
      <alignment horizontal="center"/>
    </xf>
    <xf numFmtId="49" fontId="8" fillId="24" borderId="11" xfId="0" applyNumberFormat="1" applyFont="1" applyFill="1" applyBorder="1" applyAlignment="1">
      <alignment horizontal="center"/>
    </xf>
    <xf numFmtId="49" fontId="8" fillId="24" borderId="28" xfId="0" applyNumberFormat="1" applyFont="1" applyFill="1" applyBorder="1" applyAlignment="1">
      <alignment horizontal="left" wrapText="1"/>
    </xf>
    <xf numFmtId="49" fontId="8" fillId="24" borderId="13" xfId="0" applyNumberFormat="1" applyFont="1" applyFill="1" applyBorder="1" applyAlignment="1">
      <alignment horizontal="center"/>
    </xf>
    <xf numFmtId="164" fontId="8" fillId="24" borderId="29" xfId="0" applyNumberFormat="1" applyFont="1" applyFill="1" applyBorder="1" applyAlignment="1">
      <alignment horizontal="right"/>
    </xf>
    <xf numFmtId="49" fontId="8" fillId="24" borderId="30" xfId="0" applyNumberFormat="1" applyFont="1" applyFill="1" applyBorder="1" applyAlignment="1">
      <alignment horizontal="left" wrapText="1"/>
    </xf>
    <xf numFmtId="49" fontId="8" fillId="24" borderId="22" xfId="0" applyNumberFormat="1" applyFont="1" applyFill="1" applyBorder="1" applyAlignment="1">
      <alignment horizontal="center"/>
    </xf>
    <xf numFmtId="49" fontId="6" fillId="24" borderId="31" xfId="0" applyNumberFormat="1" applyFont="1" applyFill="1" applyBorder="1" applyAlignment="1">
      <alignment horizontal="left" wrapText="1"/>
    </xf>
    <xf numFmtId="49" fontId="6" fillId="24" borderId="13" xfId="0" applyNumberFormat="1" applyFont="1" applyFill="1" applyBorder="1" applyAlignment="1">
      <alignment horizontal="center"/>
    </xf>
    <xf numFmtId="164" fontId="6" fillId="24" borderId="32" xfId="0" applyNumberFormat="1" applyFont="1" applyFill="1" applyBorder="1" applyAlignment="1">
      <alignment horizontal="right"/>
    </xf>
    <xf numFmtId="49" fontId="8" fillId="24" borderId="33" xfId="0" applyNumberFormat="1" applyFont="1" applyFill="1" applyBorder="1" applyAlignment="1">
      <alignment horizontal="center"/>
    </xf>
    <xf numFmtId="164" fontId="8" fillId="24" borderId="34" xfId="0" applyNumberFormat="1" applyFont="1" applyFill="1" applyBorder="1" applyAlignment="1">
      <alignment horizontal="right"/>
    </xf>
    <xf numFmtId="164" fontId="8" fillId="24" borderId="35" xfId="0" applyNumberFormat="1" applyFont="1" applyFill="1" applyBorder="1" applyAlignment="1">
      <alignment horizontal="right"/>
    </xf>
    <xf numFmtId="49" fontId="8" fillId="24" borderId="36" xfId="0" applyNumberFormat="1" applyFont="1" applyFill="1" applyBorder="1" applyAlignment="1">
      <alignment horizontal="center"/>
    </xf>
    <xf numFmtId="49" fontId="8" fillId="24" borderId="37" xfId="0" applyNumberFormat="1" applyFont="1" applyFill="1" applyBorder="1" applyAlignment="1">
      <alignment horizontal="left" wrapText="1"/>
    </xf>
    <xf numFmtId="164" fontId="7" fillId="24" borderId="23" xfId="0" applyNumberFormat="1" applyFont="1" applyFill="1" applyBorder="1" applyAlignment="1">
      <alignment horizontal="right"/>
    </xf>
    <xf numFmtId="49" fontId="8" fillId="24" borderId="15" xfId="0" applyNumberFormat="1" applyFont="1" applyFill="1" applyBorder="1" applyAlignment="1">
      <alignment horizontal="center"/>
    </xf>
    <xf numFmtId="49" fontId="5" fillId="24" borderId="12" xfId="0" applyNumberFormat="1" applyFont="1" applyFill="1" applyBorder="1" applyAlignment="1">
      <alignment horizontal="left" wrapText="1"/>
    </xf>
    <xf numFmtId="164" fontId="5" fillId="24" borderId="29" xfId="0" applyNumberFormat="1" applyFont="1" applyFill="1" applyBorder="1" applyAlignment="1">
      <alignment horizontal="right"/>
    </xf>
    <xf numFmtId="49" fontId="5" fillId="24" borderId="38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center"/>
    </xf>
    <xf numFmtId="164" fontId="5" fillId="24" borderId="26" xfId="0" applyNumberFormat="1" applyFont="1" applyFill="1" applyBorder="1" applyAlignment="1">
      <alignment horizontal="right"/>
    </xf>
    <xf numFmtId="164" fontId="8" fillId="24" borderId="39" xfId="0" applyNumberFormat="1" applyFont="1" applyFill="1" applyBorder="1" applyAlignment="1">
      <alignment horizontal="right"/>
    </xf>
    <xf numFmtId="49" fontId="8" fillId="24" borderId="40" xfId="0" applyNumberFormat="1" applyFont="1" applyFill="1" applyBorder="1" applyAlignment="1">
      <alignment horizontal="center"/>
    </xf>
    <xf numFmtId="0" fontId="5" fillId="24" borderId="12" xfId="0" applyNumberFormat="1" applyFont="1" applyFill="1" applyBorder="1" applyAlignment="1">
      <alignment horizontal="left" wrapText="1"/>
    </xf>
    <xf numFmtId="164" fontId="5" fillId="24" borderId="39" xfId="0" applyNumberFormat="1" applyFont="1" applyFill="1" applyBorder="1" applyAlignment="1">
      <alignment horizontal="right"/>
    </xf>
    <xf numFmtId="164" fontId="8" fillId="24" borderId="18" xfId="0" applyNumberFormat="1" applyFont="1" applyFill="1" applyBorder="1" applyAlignment="1">
      <alignment horizontal="right"/>
    </xf>
    <xf numFmtId="49" fontId="5" fillId="24" borderId="41" xfId="0" applyNumberFormat="1" applyFont="1" applyFill="1" applyBorder="1" applyAlignment="1">
      <alignment horizontal="left" wrapText="1"/>
    </xf>
    <xf numFmtId="49" fontId="5" fillId="24" borderId="36" xfId="0" applyNumberFormat="1" applyFont="1" applyFill="1" applyBorder="1" applyAlignment="1">
      <alignment horizontal="center"/>
    </xf>
    <xf numFmtId="164" fontId="5" fillId="24" borderId="36" xfId="0" applyNumberFormat="1" applyFont="1" applyFill="1" applyBorder="1" applyAlignment="1">
      <alignment horizontal="right"/>
    </xf>
    <xf numFmtId="49" fontId="8" fillId="24" borderId="17" xfId="0" applyNumberFormat="1" applyFont="1" applyFill="1" applyBorder="1" applyAlignment="1">
      <alignment horizontal="left" wrapText="1"/>
    </xf>
    <xf numFmtId="49" fontId="8" fillId="24" borderId="42" xfId="0" applyNumberFormat="1" applyFont="1" applyFill="1" applyBorder="1" applyAlignment="1">
      <alignment horizontal="center"/>
    </xf>
    <xf numFmtId="49" fontId="5" fillId="24" borderId="31" xfId="0" applyNumberFormat="1" applyFont="1" applyFill="1" applyBorder="1" applyAlignment="1">
      <alignment horizontal="left" wrapText="1"/>
    </xf>
    <xf numFmtId="49" fontId="8" fillId="24" borderId="43" xfId="0" applyNumberFormat="1" applyFont="1" applyFill="1" applyBorder="1" applyAlignment="1">
      <alignment horizontal="center"/>
    </xf>
    <xf numFmtId="164" fontId="8" fillId="24" borderId="44" xfId="0" applyNumberFormat="1" applyFont="1" applyFill="1" applyBorder="1" applyAlignment="1">
      <alignment horizontal="right"/>
    </xf>
    <xf numFmtId="49" fontId="8" fillId="24" borderId="45" xfId="0" applyNumberFormat="1" applyFont="1" applyFill="1" applyBorder="1" applyAlignment="1">
      <alignment horizontal="left" wrapText="1"/>
    </xf>
    <xf numFmtId="49" fontId="5" fillId="24" borderId="46" xfId="0" applyNumberFormat="1" applyFont="1" applyFill="1" applyBorder="1" applyAlignment="1">
      <alignment horizontal="left" wrapText="1"/>
    </xf>
    <xf numFmtId="49" fontId="5" fillId="24" borderId="47" xfId="0" applyNumberFormat="1" applyFont="1" applyFill="1" applyBorder="1" applyAlignment="1">
      <alignment horizontal="center"/>
    </xf>
    <xf numFmtId="164" fontId="5" fillId="24" borderId="48" xfId="0" applyNumberFormat="1" applyFont="1" applyFill="1" applyBorder="1" applyAlignment="1">
      <alignment horizontal="right"/>
    </xf>
    <xf numFmtId="49" fontId="8" fillId="24" borderId="49" xfId="0" applyNumberFormat="1" applyFont="1" applyFill="1" applyBorder="1" applyAlignment="1">
      <alignment horizontal="left" wrapText="1"/>
    </xf>
    <xf numFmtId="164" fontId="5" fillId="24" borderId="50" xfId="0" applyNumberFormat="1" applyFont="1" applyFill="1" applyBorder="1" applyAlignment="1">
      <alignment horizontal="right"/>
    </xf>
    <xf numFmtId="49" fontId="5" fillId="24" borderId="28" xfId="0" applyNumberFormat="1" applyFont="1" applyFill="1" applyBorder="1" applyAlignment="1">
      <alignment horizontal="left" wrapText="1"/>
    </xf>
    <xf numFmtId="49" fontId="5" fillId="24" borderId="51" xfId="0" applyNumberFormat="1" applyFont="1" applyFill="1" applyBorder="1" applyAlignment="1">
      <alignment horizontal="left" wrapText="1"/>
    </xf>
    <xf numFmtId="164" fontId="5" fillId="24" borderId="21" xfId="0" applyNumberFormat="1" applyFont="1" applyFill="1" applyBorder="1" applyAlignment="1">
      <alignment horizontal="right"/>
    </xf>
    <xf numFmtId="164" fontId="8" fillId="24" borderId="23" xfId="0" applyNumberFormat="1" applyFont="1" applyFill="1" applyBorder="1" applyAlignment="1">
      <alignment horizontal="right"/>
    </xf>
    <xf numFmtId="49" fontId="8" fillId="24" borderId="10" xfId="0" applyNumberFormat="1" applyFont="1" applyFill="1" applyBorder="1" applyAlignment="1">
      <alignment horizontal="center"/>
    </xf>
    <xf numFmtId="0" fontId="8" fillId="24" borderId="49" xfId="0" applyFont="1" applyFill="1" applyBorder="1" applyAlignment="1">
      <alignment horizontal="left" wrapText="1"/>
    </xf>
    <xf numFmtId="164" fontId="8" fillId="24" borderId="24" xfId="0" applyNumberFormat="1" applyFont="1" applyFill="1" applyBorder="1" applyAlignment="1">
      <alignment horizontal="right"/>
    </xf>
    <xf numFmtId="49" fontId="8" fillId="24" borderId="52" xfId="0" applyNumberFormat="1" applyFont="1" applyFill="1" applyBorder="1" applyAlignment="1">
      <alignment horizontal="left" wrapText="1"/>
    </xf>
    <xf numFmtId="49" fontId="8" fillId="24" borderId="53" xfId="0" applyNumberFormat="1" applyFont="1" applyFill="1" applyBorder="1" applyAlignment="1">
      <alignment horizontal="center"/>
    </xf>
    <xf numFmtId="164" fontId="8" fillId="24" borderId="54" xfId="0" applyNumberFormat="1" applyFont="1" applyFill="1" applyBorder="1" applyAlignment="1">
      <alignment horizontal="right"/>
    </xf>
    <xf numFmtId="49" fontId="8" fillId="24" borderId="33" xfId="0" applyNumberFormat="1" applyFont="1" applyFill="1" applyBorder="1" applyAlignment="1">
      <alignment horizontal="center"/>
    </xf>
    <xf numFmtId="164" fontId="8" fillId="24" borderId="34" xfId="0" applyNumberFormat="1" applyFont="1" applyFill="1" applyBorder="1" applyAlignment="1">
      <alignment horizontal="right"/>
    </xf>
    <xf numFmtId="0" fontId="5" fillId="24" borderId="55" xfId="0" applyNumberFormat="1" applyFont="1" applyFill="1" applyBorder="1" applyAlignment="1">
      <alignment horizontal="left" wrapText="1"/>
    </xf>
    <xf numFmtId="164" fontId="5" fillId="24" borderId="56" xfId="0" applyNumberFormat="1" applyFont="1" applyFill="1" applyBorder="1" applyAlignment="1">
      <alignment horizontal="right"/>
    </xf>
    <xf numFmtId="164" fontId="8" fillId="24" borderId="57" xfId="0" applyNumberFormat="1" applyFont="1" applyFill="1" applyBorder="1" applyAlignment="1">
      <alignment horizontal="right"/>
    </xf>
    <xf numFmtId="49" fontId="8" fillId="24" borderId="58" xfId="0" applyNumberFormat="1" applyFont="1" applyFill="1" applyBorder="1" applyAlignment="1">
      <alignment horizontal="left" wrapText="1"/>
    </xf>
    <xf numFmtId="49" fontId="8" fillId="24" borderId="59" xfId="0" applyNumberFormat="1" applyFont="1" applyFill="1" applyBorder="1" applyAlignment="1">
      <alignment horizontal="center"/>
    </xf>
    <xf numFmtId="0" fontId="5" fillId="24" borderId="46" xfId="0" applyNumberFormat="1" applyFont="1" applyFill="1" applyBorder="1" applyAlignment="1">
      <alignment horizontal="left" wrapText="1"/>
    </xf>
    <xf numFmtId="49" fontId="8" fillId="24" borderId="60" xfId="0" applyNumberFormat="1" applyFont="1" applyFill="1" applyBorder="1" applyAlignment="1">
      <alignment horizontal="left" wrapText="1"/>
    </xf>
    <xf numFmtId="49" fontId="8" fillId="24" borderId="61" xfId="0" applyNumberFormat="1" applyFont="1" applyFill="1" applyBorder="1" applyAlignment="1">
      <alignment horizontal="center"/>
    </xf>
    <xf numFmtId="164" fontId="8" fillId="24" borderId="62" xfId="0" applyNumberFormat="1" applyFont="1" applyFill="1" applyBorder="1" applyAlignment="1">
      <alignment horizontal="right"/>
    </xf>
    <xf numFmtId="164" fontId="5" fillId="24" borderId="32" xfId="0" applyNumberFormat="1" applyFont="1" applyFill="1" applyBorder="1" applyAlignment="1">
      <alignment horizontal="right"/>
    </xf>
    <xf numFmtId="49" fontId="8" fillId="24" borderId="63" xfId="0" applyNumberFormat="1" applyFont="1" applyFill="1" applyBorder="1" applyAlignment="1">
      <alignment horizontal="left" wrapText="1"/>
    </xf>
    <xf numFmtId="164" fontId="8" fillId="24" borderId="35" xfId="0" applyNumberFormat="1" applyFont="1" applyFill="1" applyBorder="1" applyAlignment="1">
      <alignment horizontal="right"/>
    </xf>
    <xf numFmtId="164" fontId="6" fillId="24" borderId="23" xfId="0" applyNumberFormat="1" applyFont="1" applyFill="1" applyBorder="1" applyAlignment="1">
      <alignment horizontal="right"/>
    </xf>
    <xf numFmtId="0" fontId="7" fillId="24" borderId="19" xfId="0" applyNumberFormat="1" applyFont="1" applyFill="1" applyBorder="1" applyAlignment="1">
      <alignment horizontal="left" wrapText="1"/>
    </xf>
    <xf numFmtId="0" fontId="5" fillId="24" borderId="64" xfId="0" applyNumberFormat="1" applyFont="1" applyFill="1" applyBorder="1" applyAlignment="1">
      <alignment horizontal="left" wrapText="1"/>
    </xf>
    <xf numFmtId="0" fontId="5" fillId="24" borderId="28" xfId="0" applyNumberFormat="1" applyFont="1" applyFill="1" applyBorder="1" applyAlignment="1">
      <alignment horizontal="left" wrapText="1"/>
    </xf>
    <xf numFmtId="2" fontId="7" fillId="24" borderId="65" xfId="0" applyNumberFormat="1" applyFont="1" applyFill="1" applyBorder="1" applyAlignment="1">
      <alignment horizontal="left" wrapText="1"/>
    </xf>
    <xf numFmtId="49" fontId="6" fillId="24" borderId="10" xfId="0" applyNumberFormat="1" applyFont="1" applyFill="1" applyBorder="1" applyAlignment="1">
      <alignment horizontal="center"/>
    </xf>
    <xf numFmtId="164" fontId="6" fillId="24" borderId="66" xfId="0" applyNumberFormat="1" applyFont="1" applyFill="1" applyBorder="1" applyAlignment="1">
      <alignment horizontal="right"/>
    </xf>
    <xf numFmtId="0" fontId="5" fillId="24" borderId="67" xfId="0" applyNumberFormat="1" applyFont="1" applyFill="1" applyBorder="1" applyAlignment="1">
      <alignment horizontal="left" wrapText="1"/>
    </xf>
    <xf numFmtId="0" fontId="5" fillId="24" borderId="36" xfId="0" applyNumberFormat="1" applyFont="1" applyFill="1" applyBorder="1" applyAlignment="1">
      <alignment horizontal="center"/>
    </xf>
    <xf numFmtId="164" fontId="5" fillId="24" borderId="68" xfId="0" applyNumberFormat="1" applyFont="1" applyFill="1" applyBorder="1" applyAlignment="1">
      <alignment horizontal="right"/>
    </xf>
    <xf numFmtId="49" fontId="5" fillId="24" borderId="42" xfId="0" applyNumberFormat="1" applyFont="1" applyFill="1" applyBorder="1" applyAlignment="1">
      <alignment horizontal="center"/>
    </xf>
    <xf numFmtId="49" fontId="6" fillId="24" borderId="11" xfId="0" applyNumberFormat="1" applyFont="1" applyFill="1" applyBorder="1" applyAlignment="1">
      <alignment horizontal="center"/>
    </xf>
    <xf numFmtId="164" fontId="6" fillId="24" borderId="69" xfId="0" applyNumberFormat="1" applyFont="1" applyFill="1" applyBorder="1" applyAlignment="1">
      <alignment horizontal="right"/>
    </xf>
    <xf numFmtId="49" fontId="6" fillId="24" borderId="70" xfId="0" applyNumberFormat="1" applyFont="1" applyFill="1" applyBorder="1" applyAlignment="1">
      <alignment horizontal="left" wrapText="1"/>
    </xf>
    <xf numFmtId="0" fontId="0" fillId="24" borderId="20" xfId="0" applyFont="1" applyFill="1" applyBorder="1" applyAlignment="1">
      <alignment/>
    </xf>
    <xf numFmtId="164" fontId="6" fillId="24" borderId="23" xfId="0" applyNumberFormat="1" applyFont="1" applyFill="1" applyBorder="1" applyAlignment="1">
      <alignment/>
    </xf>
    <xf numFmtId="164" fontId="5" fillId="24" borderId="71" xfId="0" applyNumberFormat="1" applyFont="1" applyFill="1" applyBorder="1" applyAlignment="1">
      <alignment horizontal="right"/>
    </xf>
    <xf numFmtId="49" fontId="8" fillId="24" borderId="72" xfId="0" applyNumberFormat="1" applyFont="1" applyFill="1" applyBorder="1" applyAlignment="1">
      <alignment horizontal="left" wrapText="1"/>
    </xf>
    <xf numFmtId="49" fontId="8" fillId="24" borderId="14" xfId="0" applyNumberFormat="1" applyFont="1" applyFill="1" applyBorder="1" applyAlignment="1">
      <alignment horizontal="left" wrapText="1"/>
    </xf>
    <xf numFmtId="164" fontId="8" fillId="24" borderId="73" xfId="0" applyNumberFormat="1" applyFont="1" applyFill="1" applyBorder="1" applyAlignment="1">
      <alignment horizontal="right"/>
    </xf>
    <xf numFmtId="164" fontId="8" fillId="24" borderId="32" xfId="0" applyNumberFormat="1" applyFont="1" applyFill="1" applyBorder="1" applyAlignment="1">
      <alignment horizontal="right"/>
    </xf>
    <xf numFmtId="165" fontId="5" fillId="24" borderId="29" xfId="0" applyNumberFormat="1" applyFont="1" applyFill="1" applyBorder="1" applyAlignment="1">
      <alignment horizontal="right"/>
    </xf>
    <xf numFmtId="0" fontId="8" fillId="24" borderId="15" xfId="0" applyNumberFormat="1" applyFont="1" applyFill="1" applyBorder="1" applyAlignment="1">
      <alignment horizontal="center"/>
    </xf>
    <xf numFmtId="165" fontId="8" fillId="24" borderId="16" xfId="0" applyNumberFormat="1" applyFont="1" applyFill="1" applyBorder="1" applyAlignment="1">
      <alignment horizontal="right"/>
    </xf>
    <xf numFmtId="0" fontId="8" fillId="24" borderId="22" xfId="0" applyNumberFormat="1" applyFont="1" applyFill="1" applyBorder="1" applyAlignment="1">
      <alignment horizontal="center"/>
    </xf>
    <xf numFmtId="165" fontId="8" fillId="24" borderId="25" xfId="0" applyNumberFormat="1" applyFont="1" applyFill="1" applyBorder="1" applyAlignment="1">
      <alignment horizontal="right"/>
    </xf>
    <xf numFmtId="49" fontId="5" fillId="24" borderId="64" xfId="0" applyNumberFormat="1" applyFont="1" applyFill="1" applyBorder="1" applyAlignment="1">
      <alignment horizontal="left" wrapText="1"/>
    </xf>
    <xf numFmtId="165" fontId="5" fillId="24" borderId="39" xfId="0" applyNumberFormat="1" applyFont="1" applyFill="1" applyBorder="1" applyAlignment="1">
      <alignment horizontal="right"/>
    </xf>
    <xf numFmtId="165" fontId="8" fillId="24" borderId="24" xfId="0" applyNumberFormat="1" applyFont="1" applyFill="1" applyBorder="1" applyAlignment="1">
      <alignment horizontal="right"/>
    </xf>
    <xf numFmtId="165" fontId="8" fillId="24" borderId="18" xfId="0" applyNumberFormat="1" applyFont="1" applyFill="1" applyBorder="1" applyAlignment="1">
      <alignment horizontal="right"/>
    </xf>
    <xf numFmtId="49" fontId="5" fillId="24" borderId="15" xfId="0" applyNumberFormat="1" applyFont="1" applyFill="1" applyBorder="1" applyAlignment="1">
      <alignment horizontal="center"/>
    </xf>
    <xf numFmtId="164" fontId="5" fillId="24" borderId="74" xfId="0" applyNumberFormat="1" applyFont="1" applyFill="1" applyBorder="1" applyAlignment="1">
      <alignment horizontal="right"/>
    </xf>
    <xf numFmtId="49" fontId="5" fillId="24" borderId="75" xfId="0" applyNumberFormat="1" applyFont="1" applyFill="1" applyBorder="1" applyAlignment="1">
      <alignment horizontal="left" wrapText="1"/>
    </xf>
    <xf numFmtId="164" fontId="8" fillId="24" borderId="73" xfId="0" applyNumberFormat="1" applyFont="1" applyFill="1" applyBorder="1" applyAlignment="1">
      <alignment horizontal="right"/>
    </xf>
    <xf numFmtId="49" fontId="8" fillId="24" borderId="76" xfId="0" applyNumberFormat="1" applyFont="1" applyFill="1" applyBorder="1" applyAlignment="1">
      <alignment horizontal="left" wrapText="1"/>
    </xf>
    <xf numFmtId="0" fontId="5" fillId="24" borderId="15" xfId="0" applyNumberFormat="1" applyFont="1" applyFill="1" applyBorder="1" applyAlignment="1">
      <alignment horizontal="left" wrapText="1"/>
    </xf>
    <xf numFmtId="164" fontId="8" fillId="24" borderId="74" xfId="0" applyNumberFormat="1" applyFont="1" applyFill="1" applyBorder="1" applyAlignment="1">
      <alignment horizontal="right"/>
    </xf>
    <xf numFmtId="164" fontId="8" fillId="24" borderId="77" xfId="0" applyNumberFormat="1" applyFont="1" applyFill="1" applyBorder="1" applyAlignment="1">
      <alignment horizontal="right"/>
    </xf>
    <xf numFmtId="164" fontId="5" fillId="24" borderId="78" xfId="0" applyNumberFormat="1" applyFont="1" applyFill="1" applyBorder="1" applyAlignment="1">
      <alignment horizontal="right"/>
    </xf>
    <xf numFmtId="49" fontId="8" fillId="24" borderId="79" xfId="0" applyNumberFormat="1" applyFont="1" applyFill="1" applyBorder="1" applyAlignment="1">
      <alignment horizontal="left" wrapText="1"/>
    </xf>
    <xf numFmtId="164" fontId="8" fillId="24" borderId="80" xfId="0" applyNumberFormat="1" applyFont="1" applyFill="1" applyBorder="1" applyAlignment="1">
      <alignment horizontal="right"/>
    </xf>
    <xf numFmtId="164" fontId="8" fillId="24" borderId="81" xfId="0" applyNumberFormat="1" applyFont="1" applyFill="1" applyBorder="1" applyAlignment="1">
      <alignment horizontal="right"/>
    </xf>
    <xf numFmtId="49" fontId="8" fillId="24" borderId="67" xfId="0" applyNumberFormat="1" applyFont="1" applyFill="1" applyBorder="1" applyAlignment="1">
      <alignment horizontal="left" wrapText="1"/>
    </xf>
    <xf numFmtId="49" fontId="6" fillId="24" borderId="82" xfId="0" applyNumberFormat="1" applyFont="1" applyFill="1" applyBorder="1" applyAlignment="1">
      <alignment horizontal="left" wrapText="1"/>
    </xf>
    <xf numFmtId="49" fontId="6" fillId="24" borderId="83" xfId="0" applyNumberFormat="1" applyFont="1" applyFill="1" applyBorder="1" applyAlignment="1">
      <alignment horizontal="center"/>
    </xf>
    <xf numFmtId="164" fontId="6" fillId="24" borderId="84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0" fontId="4" fillId="24" borderId="85" xfId="0" applyFont="1" applyFill="1" applyBorder="1" applyAlignment="1">
      <alignment horizontal="center" vertical="center" wrapText="1"/>
    </xf>
    <xf numFmtId="0" fontId="4" fillId="24" borderId="86" xfId="0" applyFont="1" applyFill="1" applyBorder="1" applyAlignment="1">
      <alignment horizontal="center" vertical="center" wrapText="1"/>
    </xf>
    <xf numFmtId="0" fontId="4" fillId="24" borderId="87" xfId="0" applyFont="1" applyFill="1" applyBorder="1" applyAlignment="1">
      <alignment horizontal="center" vertical="center" wrapText="1"/>
    </xf>
    <xf numFmtId="0" fontId="5" fillId="24" borderId="88" xfId="0" applyFont="1" applyFill="1" applyBorder="1" applyAlignment="1">
      <alignment horizontal="center" vertical="center" wrapText="1"/>
    </xf>
    <xf numFmtId="0" fontId="5" fillId="24" borderId="89" xfId="0" applyFont="1" applyFill="1" applyBorder="1" applyAlignment="1">
      <alignment horizontal="center" vertical="center" wrapText="1"/>
    </xf>
    <xf numFmtId="0" fontId="5" fillId="24" borderId="90" xfId="0" applyFont="1" applyFill="1" applyBorder="1" applyAlignment="1">
      <alignment horizontal="center" vertical="center" wrapText="1"/>
    </xf>
    <xf numFmtId="49" fontId="8" fillId="24" borderId="42" xfId="0" applyNumberFormat="1" applyFont="1" applyFill="1" applyBorder="1" applyAlignment="1">
      <alignment horizontal="center"/>
    </xf>
    <xf numFmtId="49" fontId="7" fillId="24" borderId="91" xfId="0" applyNumberFormat="1" applyFont="1" applyFill="1" applyBorder="1" applyAlignment="1">
      <alignment horizontal="left" wrapText="1"/>
    </xf>
    <xf numFmtId="49" fontId="8" fillId="24" borderId="92" xfId="0" applyNumberFormat="1" applyFont="1" applyFill="1" applyBorder="1" applyAlignment="1">
      <alignment horizontal="left" wrapText="1"/>
    </xf>
    <xf numFmtId="164" fontId="6" fillId="24" borderId="56" xfId="0" applyNumberFormat="1" applyFont="1" applyFill="1" applyBorder="1" applyAlignment="1">
      <alignment horizontal="right"/>
    </xf>
    <xf numFmtId="0" fontId="7" fillId="24" borderId="93" xfId="0" applyNumberFormat="1" applyFont="1" applyFill="1" applyBorder="1" applyAlignment="1">
      <alignment horizontal="left" wrapText="1"/>
    </xf>
    <xf numFmtId="49" fontId="7" fillId="24" borderId="10" xfId="0" applyNumberFormat="1" applyFont="1" applyFill="1" applyBorder="1" applyAlignment="1">
      <alignment horizontal="center"/>
    </xf>
    <xf numFmtId="49" fontId="6" fillId="24" borderId="42" xfId="0" applyNumberFormat="1" applyFont="1" applyFill="1" applyBorder="1" applyAlignment="1">
      <alignment horizontal="center"/>
    </xf>
    <xf numFmtId="164" fontId="6" fillId="24" borderId="94" xfId="0" applyNumberFormat="1" applyFont="1" applyFill="1" applyBorder="1" applyAlignment="1">
      <alignment horizontal="right"/>
    </xf>
    <xf numFmtId="49" fontId="7" fillId="24" borderId="38" xfId="0" applyNumberFormat="1" applyFont="1" applyFill="1" applyBorder="1" applyAlignment="1">
      <alignment horizontal="left" wrapText="1"/>
    </xf>
    <xf numFmtId="164" fontId="6" fillId="24" borderId="50" xfId="0" applyNumberFormat="1" applyFont="1" applyFill="1" applyBorder="1" applyAlignment="1">
      <alignment horizontal="right"/>
    </xf>
    <xf numFmtId="49" fontId="6" fillId="24" borderId="64" xfId="0" applyNumberFormat="1" applyFont="1" applyFill="1" applyBorder="1" applyAlignment="1">
      <alignment horizontal="left" wrapText="1"/>
    </xf>
    <xf numFmtId="0" fontId="3" fillId="24" borderId="0" xfId="0" applyFont="1" applyFill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0" xfId="0" applyFont="1" applyFill="1" applyAlignment="1">
      <alignment horizontal="right"/>
    </xf>
    <xf numFmtId="0" fontId="5" fillId="24" borderId="95" xfId="0" applyNumberFormat="1" applyFont="1" applyFill="1" applyBorder="1" applyAlignment="1">
      <alignment horizontal="left" wrapText="1"/>
    </xf>
    <xf numFmtId="0" fontId="3" fillId="24" borderId="0" xfId="0" applyFont="1" applyFill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9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right"/>
    </xf>
    <xf numFmtId="49" fontId="5" fillId="22" borderId="96" xfId="0" applyNumberFormat="1" applyFont="1" applyFill="1" applyBorder="1" applyAlignment="1">
      <alignment horizontal="left" wrapText="1"/>
    </xf>
    <xf numFmtId="49" fontId="5" fillId="22" borderId="22" xfId="0" applyNumberFormat="1" applyFont="1" applyFill="1" applyBorder="1" applyAlignment="1">
      <alignment horizontal="center"/>
    </xf>
    <xf numFmtId="49" fontId="8" fillId="22" borderId="10" xfId="0" applyNumberFormat="1" applyFont="1" applyFill="1" applyBorder="1" applyAlignment="1">
      <alignment horizontal="center"/>
    </xf>
    <xf numFmtId="164" fontId="5" fillId="22" borderId="97" xfId="0" applyNumberFormat="1" applyFont="1" applyFill="1" applyBorder="1" applyAlignment="1">
      <alignment horizontal="right"/>
    </xf>
    <xf numFmtId="49" fontId="8" fillId="22" borderId="28" xfId="0" applyNumberFormat="1" applyFont="1" applyFill="1" applyBorder="1" applyAlignment="1">
      <alignment horizontal="left" wrapText="1"/>
    </xf>
    <xf numFmtId="49" fontId="8" fillId="22" borderId="13" xfId="0" applyNumberFormat="1" applyFont="1" applyFill="1" applyBorder="1" applyAlignment="1">
      <alignment horizontal="center"/>
    </xf>
    <xf numFmtId="164" fontId="8" fillId="22" borderId="29" xfId="0" applyNumberFormat="1" applyFont="1" applyFill="1" applyBorder="1" applyAlignment="1">
      <alignment horizontal="right"/>
    </xf>
    <xf numFmtId="49" fontId="8" fillId="22" borderId="37" xfId="0" applyNumberFormat="1" applyFont="1" applyFill="1" applyBorder="1" applyAlignment="1">
      <alignment horizontal="left" wrapText="1"/>
    </xf>
    <xf numFmtId="49" fontId="8" fillId="22" borderId="22" xfId="0" applyNumberFormat="1" applyFont="1" applyFill="1" applyBorder="1" applyAlignment="1">
      <alignment horizontal="center"/>
    </xf>
    <xf numFmtId="164" fontId="8" fillId="22" borderId="25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E218"/>
  <sheetViews>
    <sheetView showGridLines="0" tabSelected="1" view="pageBreakPreview" zoomScale="80" zoomScaleSheetLayoutView="80" zoomScalePageLayoutView="0" workbookViewId="0" topLeftCell="A1">
      <selection activeCell="A10" sqref="A10:E10"/>
    </sheetView>
  </sheetViews>
  <sheetFormatPr defaultColWidth="9.00390625" defaultRowHeight="12.75"/>
  <cols>
    <col min="1" max="1" width="93.625" style="137" customWidth="1"/>
    <col min="2" max="2" width="18.375" style="137" customWidth="1"/>
    <col min="3" max="3" width="9.25390625" style="137" customWidth="1"/>
    <col min="4" max="4" width="11.75390625" style="137" customWidth="1"/>
    <col min="5" max="5" width="17.125" style="137" customWidth="1"/>
    <col min="6" max="16384" width="9.125" style="1" customWidth="1"/>
  </cols>
  <sheetData>
    <row r="1" spans="1:5" ht="15.75" customHeight="1">
      <c r="A1" s="159" t="s">
        <v>32</v>
      </c>
      <c r="B1" s="159"/>
      <c r="C1" s="159"/>
      <c r="D1" s="159"/>
      <c r="E1" s="159"/>
    </row>
    <row r="2" spans="1:5" ht="15.75">
      <c r="A2" s="162" t="s">
        <v>37</v>
      </c>
      <c r="B2" s="162"/>
      <c r="C2" s="162"/>
      <c r="D2" s="162"/>
      <c r="E2" s="162"/>
    </row>
    <row r="3" spans="1:5" ht="15.75">
      <c r="A3" s="157"/>
      <c r="B3" s="162" t="s">
        <v>94</v>
      </c>
      <c r="C3" s="162"/>
      <c r="D3" s="162"/>
      <c r="E3" s="162"/>
    </row>
    <row r="4" spans="1:5" ht="15.75">
      <c r="A4" s="162" t="s">
        <v>95</v>
      </c>
      <c r="B4" s="162"/>
      <c r="C4" s="162"/>
      <c r="D4" s="162"/>
      <c r="E4" s="162"/>
    </row>
    <row r="5" spans="1:5" ht="15.75">
      <c r="A5" s="162" t="s">
        <v>92</v>
      </c>
      <c r="B5" s="162"/>
      <c r="C5" s="162"/>
      <c r="D5" s="162"/>
      <c r="E5" s="162"/>
    </row>
    <row r="6" spans="1:5" ht="15.75">
      <c r="A6" s="162" t="s">
        <v>93</v>
      </c>
      <c r="B6" s="162"/>
      <c r="C6" s="162"/>
      <c r="D6" s="162"/>
      <c r="E6" s="162"/>
    </row>
    <row r="7" spans="1:5" ht="15.75">
      <c r="A7" s="155"/>
      <c r="B7" s="159" t="s">
        <v>240</v>
      </c>
      <c r="C7" s="159"/>
      <c r="D7" s="159"/>
      <c r="E7" s="159"/>
    </row>
    <row r="8" spans="1:5" ht="15.75">
      <c r="A8" s="155"/>
      <c r="B8" s="159" t="s">
        <v>76</v>
      </c>
      <c r="C8" s="159"/>
      <c r="D8" s="159"/>
      <c r="E8" s="159"/>
    </row>
    <row r="9" spans="1:5" ht="15.75">
      <c r="A9" s="156"/>
      <c r="B9" s="160"/>
      <c r="C9" s="160"/>
      <c r="D9" s="160"/>
      <c r="E9" s="160"/>
    </row>
    <row r="10" spans="1:5" ht="109.5" customHeight="1">
      <c r="A10" s="161" t="s">
        <v>99</v>
      </c>
      <c r="B10" s="161"/>
      <c r="C10" s="161"/>
      <c r="D10" s="161"/>
      <c r="E10" s="161"/>
    </row>
    <row r="11" ht="13.5" customHeight="1" thickBot="1"/>
    <row r="12" spans="1:5" ht="43.5" customHeight="1" thickBot="1" thickTop="1">
      <c r="A12" s="138" t="s">
        <v>0</v>
      </c>
      <c r="B12" s="139" t="s">
        <v>2</v>
      </c>
      <c r="C12" s="139" t="s">
        <v>3</v>
      </c>
      <c r="D12" s="139" t="s">
        <v>1</v>
      </c>
      <c r="E12" s="140" t="s">
        <v>4</v>
      </c>
    </row>
    <row r="13" spans="1:5" ht="17.25" customHeight="1" thickTop="1">
      <c r="A13" s="141">
        <v>1</v>
      </c>
      <c r="B13" s="142">
        <v>2</v>
      </c>
      <c r="C13" s="142">
        <v>3</v>
      </c>
      <c r="D13" s="142">
        <v>4</v>
      </c>
      <c r="E13" s="143">
        <v>5</v>
      </c>
    </row>
    <row r="14" spans="1:5" ht="63">
      <c r="A14" s="33" t="s">
        <v>73</v>
      </c>
      <c r="B14" s="34" t="s">
        <v>150</v>
      </c>
      <c r="C14" s="34"/>
      <c r="D14" s="34"/>
      <c r="E14" s="35">
        <f>E15</f>
        <v>180</v>
      </c>
    </row>
    <row r="15" spans="1:5" ht="15.75">
      <c r="A15" s="33" t="s">
        <v>154</v>
      </c>
      <c r="B15" s="34" t="s">
        <v>151</v>
      </c>
      <c r="C15" s="102"/>
      <c r="D15" s="102"/>
      <c r="E15" s="147">
        <f>E16</f>
        <v>180</v>
      </c>
    </row>
    <row r="16" spans="1:5" ht="19.5" customHeight="1">
      <c r="A16" s="84" t="s">
        <v>152</v>
      </c>
      <c r="B16" s="63" t="s">
        <v>153</v>
      </c>
      <c r="C16" s="63"/>
      <c r="D16" s="63"/>
      <c r="E16" s="64">
        <f>E17</f>
        <v>180</v>
      </c>
    </row>
    <row r="17" spans="1:5" ht="30.75" customHeight="1">
      <c r="A17" s="85" t="s">
        <v>78</v>
      </c>
      <c r="B17" s="86" t="s">
        <v>153</v>
      </c>
      <c r="C17" s="86" t="s">
        <v>77</v>
      </c>
      <c r="D17" s="86"/>
      <c r="E17" s="87">
        <f>E18</f>
        <v>180</v>
      </c>
    </row>
    <row r="18" spans="1:5" ht="30.75" customHeight="1">
      <c r="A18" s="65" t="s">
        <v>72</v>
      </c>
      <c r="B18" s="39" t="s">
        <v>153</v>
      </c>
      <c r="C18" s="39" t="s">
        <v>77</v>
      </c>
      <c r="D18" s="39" t="s">
        <v>55</v>
      </c>
      <c r="E18" s="81">
        <v>180</v>
      </c>
    </row>
    <row r="19" spans="1:5" ht="48.75" customHeight="1">
      <c r="A19" s="22" t="s">
        <v>235</v>
      </c>
      <c r="B19" s="23" t="s">
        <v>155</v>
      </c>
      <c r="C19" s="23"/>
      <c r="D19" s="23"/>
      <c r="E19" s="91">
        <f>E20+E31</f>
        <v>8383</v>
      </c>
    </row>
    <row r="20" spans="1:5" ht="36.75" customHeight="1">
      <c r="A20" s="92" t="s">
        <v>156</v>
      </c>
      <c r="B20" s="25" t="s">
        <v>157</v>
      </c>
      <c r="C20" s="26"/>
      <c r="D20" s="25"/>
      <c r="E20" s="91">
        <f>E22+E25+E28</f>
        <v>6436</v>
      </c>
    </row>
    <row r="21" spans="1:5" ht="48" customHeight="1">
      <c r="A21" s="148" t="s">
        <v>159</v>
      </c>
      <c r="B21" s="25" t="s">
        <v>160</v>
      </c>
      <c r="C21" s="71"/>
      <c r="D21" s="149"/>
      <c r="E21" s="97">
        <f>E22</f>
        <v>4114.1</v>
      </c>
    </row>
    <row r="22" spans="1:5" ht="35.25" customHeight="1">
      <c r="A22" s="93" t="s">
        <v>158</v>
      </c>
      <c r="B22" s="54" t="s">
        <v>161</v>
      </c>
      <c r="C22" s="54"/>
      <c r="D22" s="54"/>
      <c r="E22" s="100">
        <f>E23</f>
        <v>4114.1</v>
      </c>
    </row>
    <row r="23" spans="1:5" ht="36" customHeight="1">
      <c r="A23" s="85" t="s">
        <v>78</v>
      </c>
      <c r="B23" s="7" t="s">
        <v>161</v>
      </c>
      <c r="C23" s="7" t="s">
        <v>77</v>
      </c>
      <c r="D23" s="7"/>
      <c r="E23" s="73">
        <f>E24</f>
        <v>4114.1</v>
      </c>
    </row>
    <row r="24" spans="1:5" ht="24.75" customHeight="1">
      <c r="A24" s="65" t="s">
        <v>72</v>
      </c>
      <c r="B24" s="14" t="s">
        <v>161</v>
      </c>
      <c r="C24" s="14" t="s">
        <v>77</v>
      </c>
      <c r="D24" s="14" t="s">
        <v>55</v>
      </c>
      <c r="E24" s="10">
        <v>4114.1</v>
      </c>
    </row>
    <row r="25" spans="1:5" ht="51.75" customHeight="1">
      <c r="A25" s="94" t="s">
        <v>162</v>
      </c>
      <c r="B25" s="21" t="s">
        <v>163</v>
      </c>
      <c r="C25" s="21"/>
      <c r="D25" s="21"/>
      <c r="E25" s="51">
        <f>E26</f>
        <v>200</v>
      </c>
    </row>
    <row r="26" spans="1:5" ht="26.25" customHeight="1">
      <c r="A26" s="85" t="s">
        <v>78</v>
      </c>
      <c r="B26" s="7" t="s">
        <v>163</v>
      </c>
      <c r="C26" s="7" t="s">
        <v>77</v>
      </c>
      <c r="D26" s="7"/>
      <c r="E26" s="73">
        <f>E27</f>
        <v>200</v>
      </c>
    </row>
    <row r="27" spans="1:5" ht="26.25" customHeight="1">
      <c r="A27" s="65" t="s">
        <v>72</v>
      </c>
      <c r="B27" s="14" t="s">
        <v>163</v>
      </c>
      <c r="C27" s="14" t="s">
        <v>77</v>
      </c>
      <c r="D27" s="14" t="s">
        <v>55</v>
      </c>
      <c r="E27" s="10">
        <v>200</v>
      </c>
    </row>
    <row r="28" spans="1:5" ht="36" customHeight="1">
      <c r="A28" s="94" t="s">
        <v>164</v>
      </c>
      <c r="B28" s="21" t="s">
        <v>165</v>
      </c>
      <c r="C28" s="21"/>
      <c r="D28" s="21"/>
      <c r="E28" s="51">
        <f>E29</f>
        <v>2121.9</v>
      </c>
    </row>
    <row r="29" spans="1:5" ht="26.25" customHeight="1">
      <c r="A29" s="85" t="s">
        <v>78</v>
      </c>
      <c r="B29" s="7" t="s">
        <v>165</v>
      </c>
      <c r="C29" s="7" t="s">
        <v>77</v>
      </c>
      <c r="D29" s="7"/>
      <c r="E29" s="73">
        <f>E30</f>
        <v>2121.9</v>
      </c>
    </row>
    <row r="30" spans="1:5" ht="26.25" customHeight="1">
      <c r="A30" s="65" t="s">
        <v>72</v>
      </c>
      <c r="B30" s="14" t="s">
        <v>165</v>
      </c>
      <c r="C30" s="14" t="s">
        <v>77</v>
      </c>
      <c r="D30" s="14" t="s">
        <v>55</v>
      </c>
      <c r="E30" s="10">
        <v>2121.9</v>
      </c>
    </row>
    <row r="31" spans="1:5" ht="51.75" customHeight="1">
      <c r="A31" s="95" t="s">
        <v>166</v>
      </c>
      <c r="B31" s="96" t="s">
        <v>167</v>
      </c>
      <c r="C31" s="2"/>
      <c r="D31" s="96"/>
      <c r="E31" s="97">
        <f>E32</f>
        <v>1947</v>
      </c>
    </row>
    <row r="32" spans="1:5" ht="32.25" customHeight="1">
      <c r="A32" s="95" t="s">
        <v>170</v>
      </c>
      <c r="B32" s="96" t="s">
        <v>168</v>
      </c>
      <c r="C32" s="144"/>
      <c r="D32" s="150"/>
      <c r="E32" s="151">
        <f>E33+E36</f>
        <v>1947</v>
      </c>
    </row>
    <row r="33" spans="1:5" ht="47.25" customHeight="1">
      <c r="A33" s="94" t="s">
        <v>169</v>
      </c>
      <c r="B33" s="21" t="s">
        <v>171</v>
      </c>
      <c r="C33" s="21"/>
      <c r="D33" s="21"/>
      <c r="E33" s="51">
        <f>E34</f>
        <v>100</v>
      </c>
    </row>
    <row r="34" spans="1:5" ht="36" customHeight="1">
      <c r="A34" s="85" t="s">
        <v>78</v>
      </c>
      <c r="B34" s="7" t="s">
        <v>171</v>
      </c>
      <c r="C34" s="7" t="s">
        <v>77</v>
      </c>
      <c r="D34" s="7"/>
      <c r="E34" s="73">
        <f>E35</f>
        <v>100</v>
      </c>
    </row>
    <row r="35" spans="1:5" ht="28.5" customHeight="1">
      <c r="A35" s="65" t="s">
        <v>72</v>
      </c>
      <c r="B35" s="14" t="s">
        <v>171</v>
      </c>
      <c r="C35" s="14" t="s">
        <v>77</v>
      </c>
      <c r="D35" s="14" t="s">
        <v>55</v>
      </c>
      <c r="E35" s="10">
        <v>100</v>
      </c>
    </row>
    <row r="36" spans="1:5" ht="27.75" customHeight="1">
      <c r="A36" s="98" t="s">
        <v>172</v>
      </c>
      <c r="B36" s="54" t="s">
        <v>173</v>
      </c>
      <c r="C36" s="99"/>
      <c r="D36" s="54"/>
      <c r="E36" s="100">
        <f>E37</f>
        <v>1847</v>
      </c>
    </row>
    <row r="37" spans="1:5" ht="33.75" customHeight="1">
      <c r="A37" s="85" t="s">
        <v>78</v>
      </c>
      <c r="B37" s="42" t="s">
        <v>173</v>
      </c>
      <c r="C37" s="42" t="s">
        <v>77</v>
      </c>
      <c r="D37" s="42"/>
      <c r="E37" s="17">
        <f>E38</f>
        <v>1847</v>
      </c>
    </row>
    <row r="38" spans="1:5" ht="26.25" customHeight="1">
      <c r="A38" s="65" t="s">
        <v>72</v>
      </c>
      <c r="B38" s="32" t="s">
        <v>173</v>
      </c>
      <c r="C38" s="32" t="s">
        <v>77</v>
      </c>
      <c r="D38" s="32" t="s">
        <v>55</v>
      </c>
      <c r="E38" s="52">
        <v>1847</v>
      </c>
    </row>
    <row r="39" spans="1:5" ht="33.75" customHeight="1">
      <c r="A39" s="22" t="s">
        <v>74</v>
      </c>
      <c r="B39" s="23" t="s">
        <v>229</v>
      </c>
      <c r="C39" s="23"/>
      <c r="D39" s="23"/>
      <c r="E39" s="91">
        <f>E41</f>
        <v>60</v>
      </c>
    </row>
    <row r="40" spans="1:5" ht="43.5" customHeight="1">
      <c r="A40" s="22" t="s">
        <v>234</v>
      </c>
      <c r="B40" s="23" t="s">
        <v>233</v>
      </c>
      <c r="C40" s="23"/>
      <c r="D40" s="23"/>
      <c r="E40" s="91">
        <f>E41</f>
        <v>60</v>
      </c>
    </row>
    <row r="41" spans="1:5" ht="45" customHeight="1">
      <c r="A41" s="93" t="s">
        <v>230</v>
      </c>
      <c r="B41" s="54" t="s">
        <v>231</v>
      </c>
      <c r="C41" s="101"/>
      <c r="D41" s="54"/>
      <c r="E41" s="100">
        <f>E42</f>
        <v>60</v>
      </c>
    </row>
    <row r="42" spans="1:5" ht="48" customHeight="1">
      <c r="A42" s="56" t="s">
        <v>232</v>
      </c>
      <c r="B42" s="7" t="s">
        <v>231</v>
      </c>
      <c r="C42" s="7" t="s">
        <v>51</v>
      </c>
      <c r="D42" s="7"/>
      <c r="E42" s="73">
        <f>E43</f>
        <v>60</v>
      </c>
    </row>
    <row r="43" spans="1:5" ht="26.25" customHeight="1">
      <c r="A43" s="65" t="s">
        <v>19</v>
      </c>
      <c r="B43" s="14" t="s">
        <v>231</v>
      </c>
      <c r="C43" s="14" t="s">
        <v>51</v>
      </c>
      <c r="D43" s="14" t="s">
        <v>20</v>
      </c>
      <c r="E43" s="10">
        <v>60</v>
      </c>
    </row>
    <row r="44" spans="1:5" ht="63.75" customHeight="1">
      <c r="A44" s="22" t="s">
        <v>75</v>
      </c>
      <c r="B44" s="23" t="s">
        <v>182</v>
      </c>
      <c r="C44" s="102"/>
      <c r="D44" s="23"/>
      <c r="E44" s="103">
        <f>E45</f>
        <v>831.3</v>
      </c>
    </row>
    <row r="45" spans="1:5" ht="38.25" customHeight="1">
      <c r="A45" s="152" t="s">
        <v>184</v>
      </c>
      <c r="B45" s="23" t="s">
        <v>185</v>
      </c>
      <c r="C45" s="102"/>
      <c r="D45" s="102"/>
      <c r="E45" s="103">
        <f>E46+E49</f>
        <v>831.3</v>
      </c>
    </row>
    <row r="46" spans="1:5" ht="24" customHeight="1">
      <c r="A46" s="94" t="s">
        <v>183</v>
      </c>
      <c r="B46" s="21" t="s">
        <v>186</v>
      </c>
      <c r="C46" s="21"/>
      <c r="D46" s="21"/>
      <c r="E46" s="44">
        <f>E47</f>
        <v>300</v>
      </c>
    </row>
    <row r="47" spans="1:5" ht="26.25" customHeight="1">
      <c r="A47" s="85" t="s">
        <v>78</v>
      </c>
      <c r="B47" s="7" t="s">
        <v>186</v>
      </c>
      <c r="C47" s="7" t="s">
        <v>77</v>
      </c>
      <c r="D47" s="7"/>
      <c r="E47" s="8">
        <f>E48</f>
        <v>300</v>
      </c>
    </row>
    <row r="48" spans="1:5" ht="26.25" customHeight="1">
      <c r="A48" s="40" t="s">
        <v>21</v>
      </c>
      <c r="B48" s="14" t="s">
        <v>186</v>
      </c>
      <c r="C48" s="14" t="s">
        <v>77</v>
      </c>
      <c r="D48" s="14" t="s">
        <v>22</v>
      </c>
      <c r="E48" s="18">
        <v>300</v>
      </c>
    </row>
    <row r="49" spans="1:5" ht="55.5" customHeight="1">
      <c r="A49" s="163" t="s">
        <v>239</v>
      </c>
      <c r="B49" s="164" t="s">
        <v>238</v>
      </c>
      <c r="C49" s="165"/>
      <c r="D49" s="165"/>
      <c r="E49" s="166">
        <f>E50</f>
        <v>531.3</v>
      </c>
    </row>
    <row r="50" spans="1:5" ht="26.25" customHeight="1">
      <c r="A50" s="167" t="s">
        <v>80</v>
      </c>
      <c r="B50" s="168" t="s">
        <v>238</v>
      </c>
      <c r="C50" s="168" t="s">
        <v>79</v>
      </c>
      <c r="D50" s="168"/>
      <c r="E50" s="169">
        <f>E51</f>
        <v>531.3</v>
      </c>
    </row>
    <row r="51" spans="1:5" ht="26.25" customHeight="1">
      <c r="A51" s="170" t="s">
        <v>21</v>
      </c>
      <c r="B51" s="171" t="s">
        <v>238</v>
      </c>
      <c r="C51" s="171" t="s">
        <v>79</v>
      </c>
      <c r="D51" s="171" t="s">
        <v>22</v>
      </c>
      <c r="E51" s="172">
        <f>173.6+357.7</f>
        <v>531.3</v>
      </c>
    </row>
    <row r="52" spans="1:5" ht="26.25" customHeight="1">
      <c r="A52" s="104" t="s">
        <v>58</v>
      </c>
      <c r="B52" s="23" t="s">
        <v>226</v>
      </c>
      <c r="C52" s="105"/>
      <c r="D52" s="105"/>
      <c r="E52" s="106">
        <f>E53+E59+E73+E77</f>
        <v>10979.4</v>
      </c>
    </row>
    <row r="53" spans="1:5" ht="51.75" customHeight="1">
      <c r="A53" s="11" t="s">
        <v>56</v>
      </c>
      <c r="B53" s="12" t="s">
        <v>227</v>
      </c>
      <c r="C53" s="12"/>
      <c r="D53" s="12"/>
      <c r="E53" s="16">
        <f>E54</f>
        <v>275.5</v>
      </c>
    </row>
    <row r="54" spans="1:5" ht="51" customHeight="1">
      <c r="A54" s="45" t="s">
        <v>57</v>
      </c>
      <c r="B54" s="46" t="s">
        <v>228</v>
      </c>
      <c r="C54" s="46"/>
      <c r="D54" s="46"/>
      <c r="E54" s="107">
        <f>E55+E57</f>
        <v>275.5</v>
      </c>
    </row>
    <row r="55" spans="1:5" ht="36.75" customHeight="1">
      <c r="A55" s="85" t="s">
        <v>78</v>
      </c>
      <c r="B55" s="7" t="s">
        <v>228</v>
      </c>
      <c r="C55" s="7" t="s">
        <v>77</v>
      </c>
      <c r="D55" s="7"/>
      <c r="E55" s="8">
        <f>E56</f>
        <v>260.5</v>
      </c>
    </row>
    <row r="56" spans="1:5" ht="42.75" customHeight="1">
      <c r="A56" s="82" t="s">
        <v>6</v>
      </c>
      <c r="B56" s="7" t="s">
        <v>228</v>
      </c>
      <c r="C56" s="7" t="s">
        <v>77</v>
      </c>
      <c r="D56" s="7" t="s">
        <v>7</v>
      </c>
      <c r="E56" s="8">
        <v>260.5</v>
      </c>
    </row>
    <row r="57" spans="1:5" ht="35.25" customHeight="1">
      <c r="A57" s="133" t="s">
        <v>82</v>
      </c>
      <c r="B57" s="7" t="s">
        <v>228</v>
      </c>
      <c r="C57" s="7" t="s">
        <v>81</v>
      </c>
      <c r="D57" s="7"/>
      <c r="E57" s="8">
        <f>E58</f>
        <v>15</v>
      </c>
    </row>
    <row r="58" spans="1:5" ht="37.5" customHeight="1">
      <c r="A58" s="108" t="s">
        <v>6</v>
      </c>
      <c r="B58" s="7" t="s">
        <v>228</v>
      </c>
      <c r="C58" s="7" t="s">
        <v>81</v>
      </c>
      <c r="D58" s="7" t="s">
        <v>7</v>
      </c>
      <c r="E58" s="8">
        <v>15</v>
      </c>
    </row>
    <row r="59" spans="1:5" ht="26.25" customHeight="1">
      <c r="A59" s="11" t="s">
        <v>59</v>
      </c>
      <c r="B59" s="12" t="s">
        <v>100</v>
      </c>
      <c r="C59" s="12"/>
      <c r="D59" s="12"/>
      <c r="E59" s="19">
        <f>E60+E63+E66</f>
        <v>9035</v>
      </c>
    </row>
    <row r="60" spans="1:5" ht="50.25" customHeight="1">
      <c r="A60" s="43" t="s">
        <v>60</v>
      </c>
      <c r="B60" s="21" t="s">
        <v>101</v>
      </c>
      <c r="C60" s="21"/>
      <c r="D60" s="21"/>
      <c r="E60" s="44">
        <f>E61</f>
        <v>4562.7</v>
      </c>
    </row>
    <row r="61" spans="1:5" ht="26.25" customHeight="1">
      <c r="A61" s="9" t="s">
        <v>84</v>
      </c>
      <c r="B61" s="7" t="s">
        <v>101</v>
      </c>
      <c r="C61" s="7" t="s">
        <v>83</v>
      </c>
      <c r="D61" s="7"/>
      <c r="E61" s="8">
        <f>E62</f>
        <v>4562.7</v>
      </c>
    </row>
    <row r="62" spans="1:5" ht="45" customHeight="1">
      <c r="A62" s="65" t="s">
        <v>8</v>
      </c>
      <c r="B62" s="14" t="s">
        <v>101</v>
      </c>
      <c r="C62" s="14" t="s">
        <v>83</v>
      </c>
      <c r="D62" s="14" t="s">
        <v>9</v>
      </c>
      <c r="E62" s="18">
        <v>4562.7</v>
      </c>
    </row>
    <row r="63" spans="1:5" ht="63.75" customHeight="1">
      <c r="A63" s="43" t="s">
        <v>61</v>
      </c>
      <c r="B63" s="21" t="s">
        <v>102</v>
      </c>
      <c r="C63" s="21"/>
      <c r="D63" s="21"/>
      <c r="E63" s="44">
        <f>E64</f>
        <v>2471.7</v>
      </c>
    </row>
    <row r="64" spans="1:5" ht="26.25" customHeight="1">
      <c r="A64" s="9" t="s">
        <v>84</v>
      </c>
      <c r="B64" s="7" t="s">
        <v>102</v>
      </c>
      <c r="C64" s="7" t="s">
        <v>83</v>
      </c>
      <c r="D64" s="7"/>
      <c r="E64" s="8">
        <f>E65</f>
        <v>2471.7</v>
      </c>
    </row>
    <row r="65" spans="1:5" ht="47.25" customHeight="1">
      <c r="A65" s="65" t="s">
        <v>8</v>
      </c>
      <c r="B65" s="14" t="s">
        <v>102</v>
      </c>
      <c r="C65" s="14" t="s">
        <v>83</v>
      </c>
      <c r="D65" s="14" t="s">
        <v>9</v>
      </c>
      <c r="E65" s="18">
        <v>2471.7</v>
      </c>
    </row>
    <row r="66" spans="1:5" ht="42.75" customHeight="1">
      <c r="A66" s="45" t="s">
        <v>62</v>
      </c>
      <c r="B66" s="46" t="s">
        <v>103</v>
      </c>
      <c r="C66" s="46"/>
      <c r="D66" s="46"/>
      <c r="E66" s="47">
        <f>E67+E69+E71</f>
        <v>2000.6000000000001</v>
      </c>
    </row>
    <row r="67" spans="1:5" ht="34.5" customHeight="1">
      <c r="A67" s="4" t="s">
        <v>84</v>
      </c>
      <c r="B67" s="5" t="s">
        <v>103</v>
      </c>
      <c r="C67" s="5" t="s">
        <v>83</v>
      </c>
      <c r="D67" s="5"/>
      <c r="E67" s="30">
        <f>E68</f>
        <v>70.4</v>
      </c>
    </row>
    <row r="68" spans="1:5" ht="49.5" customHeight="1">
      <c r="A68" s="65" t="s">
        <v>8</v>
      </c>
      <c r="B68" s="14" t="s">
        <v>103</v>
      </c>
      <c r="C68" s="14" t="s">
        <v>83</v>
      </c>
      <c r="D68" s="14" t="s">
        <v>9</v>
      </c>
      <c r="E68" s="18">
        <v>70.4</v>
      </c>
    </row>
    <row r="69" spans="1:5" ht="39.75" customHeight="1">
      <c r="A69" s="85" t="s">
        <v>78</v>
      </c>
      <c r="B69" s="5" t="s">
        <v>103</v>
      </c>
      <c r="C69" s="5" t="s">
        <v>77</v>
      </c>
      <c r="D69" s="5"/>
      <c r="E69" s="30">
        <f>E70</f>
        <v>1880.2</v>
      </c>
    </row>
    <row r="70" spans="1:5" ht="47.25" customHeight="1">
      <c r="A70" s="65" t="s">
        <v>8</v>
      </c>
      <c r="B70" s="14" t="s">
        <v>103</v>
      </c>
      <c r="C70" s="14" t="s">
        <v>77</v>
      </c>
      <c r="D70" s="14" t="s">
        <v>9</v>
      </c>
      <c r="E70" s="18">
        <v>1880.2</v>
      </c>
    </row>
    <row r="71" spans="1:5" ht="26.25" customHeight="1">
      <c r="A71" s="133" t="s">
        <v>82</v>
      </c>
      <c r="B71" s="5" t="s">
        <v>103</v>
      </c>
      <c r="C71" s="5" t="s">
        <v>81</v>
      </c>
      <c r="D71" s="5"/>
      <c r="E71" s="48">
        <f>E72</f>
        <v>50</v>
      </c>
    </row>
    <row r="72" spans="1:5" ht="47.25" customHeight="1">
      <c r="A72" s="65" t="s">
        <v>8</v>
      </c>
      <c r="B72" s="14" t="s">
        <v>103</v>
      </c>
      <c r="C72" s="14" t="s">
        <v>81</v>
      </c>
      <c r="D72" s="14" t="s">
        <v>9</v>
      </c>
      <c r="E72" s="10">
        <v>50</v>
      </c>
    </row>
    <row r="73" spans="1:5" ht="36" customHeight="1">
      <c r="A73" s="11" t="s">
        <v>63</v>
      </c>
      <c r="B73" s="12" t="s">
        <v>104</v>
      </c>
      <c r="C73" s="12"/>
      <c r="D73" s="12"/>
      <c r="E73" s="13">
        <f>E74</f>
        <v>1157.8</v>
      </c>
    </row>
    <row r="74" spans="1:5" ht="51.75" customHeight="1">
      <c r="A74" s="43" t="s">
        <v>64</v>
      </c>
      <c r="B74" s="21" t="s">
        <v>105</v>
      </c>
      <c r="C74" s="21"/>
      <c r="D74" s="21"/>
      <c r="E74" s="44">
        <f>E75</f>
        <v>1157.8</v>
      </c>
    </row>
    <row r="75" spans="1:5" ht="32.25" customHeight="1">
      <c r="A75" s="6" t="s">
        <v>84</v>
      </c>
      <c r="B75" s="7" t="s">
        <v>105</v>
      </c>
      <c r="C75" s="7" t="s">
        <v>83</v>
      </c>
      <c r="D75" s="7"/>
      <c r="E75" s="8">
        <f>E76</f>
        <v>1157.8</v>
      </c>
    </row>
    <row r="76" spans="1:5" ht="51.75" customHeight="1">
      <c r="A76" s="65" t="s">
        <v>8</v>
      </c>
      <c r="B76" s="14" t="s">
        <v>105</v>
      </c>
      <c r="C76" s="14" t="s">
        <v>83</v>
      </c>
      <c r="D76" s="14" t="s">
        <v>9</v>
      </c>
      <c r="E76" s="18">
        <v>1157.8</v>
      </c>
    </row>
    <row r="77" spans="1:5" ht="36" customHeight="1">
      <c r="A77" s="15" t="s">
        <v>65</v>
      </c>
      <c r="B77" s="3" t="s">
        <v>106</v>
      </c>
      <c r="C77" s="2"/>
      <c r="D77" s="3"/>
      <c r="E77" s="16">
        <f>E78</f>
        <v>511.1</v>
      </c>
    </row>
    <row r="78" spans="1:5" ht="44.25" customHeight="1">
      <c r="A78" s="50" t="s">
        <v>66</v>
      </c>
      <c r="B78" s="21" t="s">
        <v>107</v>
      </c>
      <c r="C78" s="21"/>
      <c r="D78" s="21"/>
      <c r="E78" s="51">
        <f>E81+E79</f>
        <v>511.1</v>
      </c>
    </row>
    <row r="79" spans="1:5" ht="36.75" customHeight="1">
      <c r="A79" s="6" t="s">
        <v>84</v>
      </c>
      <c r="B79" s="7" t="s">
        <v>107</v>
      </c>
      <c r="C79" s="7" t="s">
        <v>83</v>
      </c>
      <c r="D79" s="7"/>
      <c r="E79" s="17">
        <f>E80</f>
        <v>507.1</v>
      </c>
    </row>
    <row r="80" spans="1:5" ht="47.25" customHeight="1">
      <c r="A80" s="65" t="s">
        <v>8</v>
      </c>
      <c r="B80" s="14" t="s">
        <v>107</v>
      </c>
      <c r="C80" s="14" t="s">
        <v>83</v>
      </c>
      <c r="D80" s="14" t="s">
        <v>9</v>
      </c>
      <c r="E80" s="52">
        <v>507.1</v>
      </c>
    </row>
    <row r="81" spans="1:5" ht="29.25" customHeight="1">
      <c r="A81" s="85" t="s">
        <v>78</v>
      </c>
      <c r="B81" s="5" t="s">
        <v>107</v>
      </c>
      <c r="C81" s="5" t="s">
        <v>77</v>
      </c>
      <c r="D81" s="5"/>
      <c r="E81" s="48">
        <f>E82</f>
        <v>4</v>
      </c>
    </row>
    <row r="82" spans="1:5" ht="49.5" customHeight="1">
      <c r="A82" s="65" t="s">
        <v>8</v>
      </c>
      <c r="B82" s="14" t="s">
        <v>107</v>
      </c>
      <c r="C82" s="14" t="s">
        <v>77</v>
      </c>
      <c r="D82" s="14" t="s">
        <v>9</v>
      </c>
      <c r="E82" s="10">
        <v>4</v>
      </c>
    </row>
    <row r="83" spans="1:5" ht="70.5" customHeight="1">
      <c r="A83" s="22" t="s">
        <v>96</v>
      </c>
      <c r="B83" s="23" t="s">
        <v>138</v>
      </c>
      <c r="C83" s="102"/>
      <c r="D83" s="23"/>
      <c r="E83" s="103">
        <f>E84</f>
        <v>10</v>
      </c>
    </row>
    <row r="84" spans="1:5" ht="38.25" customHeight="1">
      <c r="A84" s="24" t="s">
        <v>140</v>
      </c>
      <c r="B84" s="25" t="s">
        <v>139</v>
      </c>
      <c r="C84" s="102"/>
      <c r="D84" s="102"/>
      <c r="E84" s="103">
        <f>E85</f>
        <v>10</v>
      </c>
    </row>
    <row r="85" spans="1:5" ht="23.25" customHeight="1">
      <c r="A85" s="94" t="s">
        <v>141</v>
      </c>
      <c r="B85" s="21" t="s">
        <v>142</v>
      </c>
      <c r="C85" s="21"/>
      <c r="D85" s="21"/>
      <c r="E85" s="44">
        <f>E86</f>
        <v>10</v>
      </c>
    </row>
    <row r="86" spans="1:5" ht="31.5" customHeight="1">
      <c r="A86" s="85" t="s">
        <v>78</v>
      </c>
      <c r="B86" s="7" t="s">
        <v>142</v>
      </c>
      <c r="C86" s="7" t="s">
        <v>77</v>
      </c>
      <c r="D86" s="7"/>
      <c r="E86" s="8">
        <f>E87</f>
        <v>10</v>
      </c>
    </row>
    <row r="87" spans="1:5" ht="22.5" customHeight="1">
      <c r="A87" s="31" t="s">
        <v>19</v>
      </c>
      <c r="B87" s="7" t="s">
        <v>142</v>
      </c>
      <c r="C87" s="7" t="s">
        <v>77</v>
      </c>
      <c r="D87" s="7" t="s">
        <v>89</v>
      </c>
      <c r="E87" s="8">
        <v>10</v>
      </c>
    </row>
    <row r="88" spans="1:5" ht="51" customHeight="1">
      <c r="A88" s="145" t="s">
        <v>147</v>
      </c>
      <c r="B88" s="23" t="s">
        <v>144</v>
      </c>
      <c r="C88" s="102"/>
      <c r="D88" s="23"/>
      <c r="E88" s="103">
        <f>E89</f>
        <v>50</v>
      </c>
    </row>
    <row r="89" spans="1:5" ht="34.5" customHeight="1">
      <c r="A89" s="145" t="s">
        <v>148</v>
      </c>
      <c r="B89" s="25" t="s">
        <v>145</v>
      </c>
      <c r="C89" s="102"/>
      <c r="D89" s="102"/>
      <c r="E89" s="103">
        <f>E90</f>
        <v>50</v>
      </c>
    </row>
    <row r="90" spans="1:5" ht="22.5" customHeight="1">
      <c r="A90" s="146" t="s">
        <v>149</v>
      </c>
      <c r="B90" s="21" t="s">
        <v>146</v>
      </c>
      <c r="C90" s="21"/>
      <c r="D90" s="21"/>
      <c r="E90" s="44">
        <f>E91</f>
        <v>50</v>
      </c>
    </row>
    <row r="91" spans="1:5" ht="30.75" customHeight="1">
      <c r="A91" s="85" t="s">
        <v>78</v>
      </c>
      <c r="B91" s="7" t="s">
        <v>146</v>
      </c>
      <c r="C91" s="7" t="s">
        <v>77</v>
      </c>
      <c r="D91" s="7"/>
      <c r="E91" s="8">
        <f>E92</f>
        <v>50</v>
      </c>
    </row>
    <row r="92" spans="1:5" ht="22.5" customHeight="1">
      <c r="A92" s="31" t="s">
        <v>237</v>
      </c>
      <c r="B92" s="14" t="s">
        <v>146</v>
      </c>
      <c r="C92" s="14" t="s">
        <v>77</v>
      </c>
      <c r="D92" s="14" t="s">
        <v>143</v>
      </c>
      <c r="E92" s="18">
        <v>50</v>
      </c>
    </row>
    <row r="93" spans="1:5" ht="22.5" customHeight="1">
      <c r="A93" s="154" t="s">
        <v>212</v>
      </c>
      <c r="B93" s="149" t="s">
        <v>211</v>
      </c>
      <c r="C93" s="144"/>
      <c r="D93" s="144"/>
      <c r="E93" s="153">
        <f>E94</f>
        <v>28346.700000000008</v>
      </c>
    </row>
    <row r="94" spans="1:5" ht="15">
      <c r="A94" s="24" t="s">
        <v>67</v>
      </c>
      <c r="B94" s="25" t="s">
        <v>210</v>
      </c>
      <c r="C94" s="26"/>
      <c r="D94" s="25"/>
      <c r="E94" s="41">
        <f>E95+E100+E103+E106+E109+E112+E115+E118+E121+E127+E130+E133+E136+E139+E145+E148+E151+E157+E160+E163+E166+E169+E177+E182+E194+E197+E200+E203+E206+E209+E212+E124+E215+E188+E154+E185+E142+E191+E174</f>
        <v>28346.700000000008</v>
      </c>
    </row>
    <row r="95" spans="1:5" ht="15">
      <c r="A95" s="58" t="s">
        <v>208</v>
      </c>
      <c r="B95" s="21" t="s">
        <v>209</v>
      </c>
      <c r="C95" s="29"/>
      <c r="D95" s="21"/>
      <c r="E95" s="88">
        <f>E96+E98</f>
        <v>9537.2</v>
      </c>
    </row>
    <row r="96" spans="1:5" ht="15">
      <c r="A96" s="109" t="s">
        <v>86</v>
      </c>
      <c r="B96" s="42" t="s">
        <v>209</v>
      </c>
      <c r="C96" s="42" t="s">
        <v>85</v>
      </c>
      <c r="D96" s="42"/>
      <c r="E96" s="110">
        <f>E97</f>
        <v>6683.2</v>
      </c>
    </row>
    <row r="97" spans="1:5" ht="15">
      <c r="A97" s="89" t="s">
        <v>27</v>
      </c>
      <c r="B97" s="32" t="s">
        <v>209</v>
      </c>
      <c r="C97" s="32" t="s">
        <v>85</v>
      </c>
      <c r="D97" s="32" t="s">
        <v>28</v>
      </c>
      <c r="E97" s="90">
        <v>6683.2</v>
      </c>
    </row>
    <row r="98" spans="1:5" ht="30">
      <c r="A98" s="85" t="s">
        <v>78</v>
      </c>
      <c r="B98" s="29" t="s">
        <v>209</v>
      </c>
      <c r="C98" s="29" t="s">
        <v>77</v>
      </c>
      <c r="D98" s="29"/>
      <c r="E98" s="111">
        <f>E99</f>
        <v>2854</v>
      </c>
    </row>
    <row r="99" spans="1:5" ht="15">
      <c r="A99" s="89" t="s">
        <v>27</v>
      </c>
      <c r="B99" s="32" t="s">
        <v>209</v>
      </c>
      <c r="C99" s="32" t="s">
        <v>77</v>
      </c>
      <c r="D99" s="32" t="s">
        <v>28</v>
      </c>
      <c r="E99" s="90">
        <v>2854</v>
      </c>
    </row>
    <row r="100" spans="1:5" ht="15">
      <c r="A100" s="67" t="s">
        <v>216</v>
      </c>
      <c r="B100" s="21" t="s">
        <v>217</v>
      </c>
      <c r="C100" s="21"/>
      <c r="D100" s="21"/>
      <c r="E100" s="112">
        <f>E101</f>
        <v>337.7</v>
      </c>
    </row>
    <row r="101" spans="1:5" ht="30">
      <c r="A101" s="6" t="s">
        <v>91</v>
      </c>
      <c r="B101" s="113" t="s">
        <v>217</v>
      </c>
      <c r="C101" s="7" t="s">
        <v>90</v>
      </c>
      <c r="D101" s="113"/>
      <c r="E101" s="114">
        <f>E102</f>
        <v>337.7</v>
      </c>
    </row>
    <row r="102" spans="1:5" ht="22.5" customHeight="1">
      <c r="A102" s="31" t="s">
        <v>29</v>
      </c>
      <c r="B102" s="115" t="s">
        <v>217</v>
      </c>
      <c r="C102" s="14" t="s">
        <v>90</v>
      </c>
      <c r="D102" s="115" t="s">
        <v>30</v>
      </c>
      <c r="E102" s="116">
        <v>337.7</v>
      </c>
    </row>
    <row r="103" spans="1:5" ht="30">
      <c r="A103" s="117" t="s">
        <v>218</v>
      </c>
      <c r="B103" s="101" t="s">
        <v>219</v>
      </c>
      <c r="C103" s="57"/>
      <c r="D103" s="101"/>
      <c r="E103" s="118">
        <f>E104</f>
        <v>120</v>
      </c>
    </row>
    <row r="104" spans="1:5" ht="15">
      <c r="A104" s="9" t="s">
        <v>88</v>
      </c>
      <c r="B104" s="7" t="s">
        <v>219</v>
      </c>
      <c r="C104" s="7" t="s">
        <v>87</v>
      </c>
      <c r="D104" s="7"/>
      <c r="E104" s="119">
        <f>E105</f>
        <v>120</v>
      </c>
    </row>
    <row r="105" spans="1:5" ht="25.5" customHeight="1">
      <c r="A105" s="65" t="s">
        <v>33</v>
      </c>
      <c r="B105" s="14" t="s">
        <v>219</v>
      </c>
      <c r="C105" s="14" t="s">
        <v>87</v>
      </c>
      <c r="D105" s="14" t="s">
        <v>34</v>
      </c>
      <c r="E105" s="120">
        <v>120</v>
      </c>
    </row>
    <row r="106" spans="1:5" ht="47.25" customHeight="1">
      <c r="A106" s="67" t="s">
        <v>206</v>
      </c>
      <c r="B106" s="21" t="s">
        <v>207</v>
      </c>
      <c r="C106" s="21"/>
      <c r="D106" s="29"/>
      <c r="E106" s="51">
        <f>E107</f>
        <v>37.5</v>
      </c>
    </row>
    <row r="107" spans="1:5" ht="49.5" customHeight="1">
      <c r="A107" s="56" t="s">
        <v>232</v>
      </c>
      <c r="B107" s="7" t="s">
        <v>207</v>
      </c>
      <c r="C107" s="7" t="s">
        <v>51</v>
      </c>
      <c r="D107" s="7"/>
      <c r="E107" s="17">
        <f>E108</f>
        <v>37.5</v>
      </c>
    </row>
    <row r="108" spans="1:5" ht="29.25" customHeight="1">
      <c r="A108" s="65" t="s">
        <v>53</v>
      </c>
      <c r="B108" s="14" t="s">
        <v>207</v>
      </c>
      <c r="C108" s="14" t="s">
        <v>51</v>
      </c>
      <c r="D108" s="14" t="s">
        <v>54</v>
      </c>
      <c r="E108" s="52">
        <v>37.5</v>
      </c>
    </row>
    <row r="109" spans="1:5" ht="23.25" customHeight="1">
      <c r="A109" s="43" t="s">
        <v>222</v>
      </c>
      <c r="B109" s="21" t="s">
        <v>223</v>
      </c>
      <c r="C109" s="29"/>
      <c r="D109" s="21"/>
      <c r="E109" s="51">
        <f>E110</f>
        <v>100</v>
      </c>
    </row>
    <row r="110" spans="1:5" ht="26.25" customHeight="1">
      <c r="A110" s="109" t="s">
        <v>52</v>
      </c>
      <c r="B110" s="42" t="s">
        <v>223</v>
      </c>
      <c r="C110" s="42" t="s">
        <v>71</v>
      </c>
      <c r="D110" s="42"/>
      <c r="E110" s="17">
        <f>E111</f>
        <v>100</v>
      </c>
    </row>
    <row r="111" spans="1:5" ht="32.25" customHeight="1">
      <c r="A111" s="65" t="s">
        <v>38</v>
      </c>
      <c r="B111" s="32" t="s">
        <v>223</v>
      </c>
      <c r="C111" s="32" t="s">
        <v>71</v>
      </c>
      <c r="D111" s="32" t="s">
        <v>39</v>
      </c>
      <c r="E111" s="52">
        <v>100</v>
      </c>
    </row>
    <row r="112" spans="1:5" ht="34.5" customHeight="1">
      <c r="A112" s="43" t="s">
        <v>118</v>
      </c>
      <c r="B112" s="21" t="s">
        <v>119</v>
      </c>
      <c r="C112" s="21"/>
      <c r="D112" s="21"/>
      <c r="E112" s="66">
        <f>E113</f>
        <v>34.5</v>
      </c>
    </row>
    <row r="113" spans="1:5" ht="32.25" customHeight="1">
      <c r="A113" s="85" t="s">
        <v>78</v>
      </c>
      <c r="B113" s="7" t="s">
        <v>119</v>
      </c>
      <c r="C113" s="7" t="s">
        <v>77</v>
      </c>
      <c r="D113" s="7"/>
      <c r="E113" s="8">
        <f>E114</f>
        <v>34.5</v>
      </c>
    </row>
    <row r="114" spans="1:5" ht="25.5" customHeight="1">
      <c r="A114" s="65" t="s">
        <v>12</v>
      </c>
      <c r="B114" s="14" t="s">
        <v>119</v>
      </c>
      <c r="C114" s="14" t="s">
        <v>77</v>
      </c>
      <c r="D114" s="14" t="s">
        <v>40</v>
      </c>
      <c r="E114" s="18">
        <v>34.5</v>
      </c>
    </row>
    <row r="115" spans="1:5" ht="23.25" customHeight="1">
      <c r="A115" s="68" t="s">
        <v>116</v>
      </c>
      <c r="B115" s="54" t="s">
        <v>117</v>
      </c>
      <c r="C115" s="54"/>
      <c r="D115" s="54"/>
      <c r="E115" s="69">
        <f>E116</f>
        <v>250</v>
      </c>
    </row>
    <row r="116" spans="1:5" ht="25.5" customHeight="1">
      <c r="A116" s="6" t="s">
        <v>49</v>
      </c>
      <c r="B116" s="7" t="s">
        <v>117</v>
      </c>
      <c r="C116" s="7" t="s">
        <v>50</v>
      </c>
      <c r="D116" s="7"/>
      <c r="E116" s="8">
        <f>E117</f>
        <v>250</v>
      </c>
    </row>
    <row r="117" spans="1:5" ht="25.5" customHeight="1">
      <c r="A117" s="65" t="s">
        <v>11</v>
      </c>
      <c r="B117" s="14" t="s">
        <v>117</v>
      </c>
      <c r="C117" s="14" t="s">
        <v>50</v>
      </c>
      <c r="D117" s="14" t="s">
        <v>10</v>
      </c>
      <c r="E117" s="18">
        <v>250</v>
      </c>
    </row>
    <row r="118" spans="1:5" ht="21" customHeight="1">
      <c r="A118" s="67" t="s">
        <v>120</v>
      </c>
      <c r="B118" s="21" t="s">
        <v>121</v>
      </c>
      <c r="C118" s="21"/>
      <c r="D118" s="21"/>
      <c r="E118" s="44">
        <f>E119</f>
        <v>100</v>
      </c>
    </row>
    <row r="119" spans="1:5" ht="32.25" customHeight="1">
      <c r="A119" s="85" t="s">
        <v>78</v>
      </c>
      <c r="B119" s="7" t="s">
        <v>121</v>
      </c>
      <c r="C119" s="7" t="s">
        <v>77</v>
      </c>
      <c r="D119" s="7"/>
      <c r="E119" s="8">
        <f>E120</f>
        <v>100</v>
      </c>
    </row>
    <row r="120" spans="1:5" ht="32.25" customHeight="1">
      <c r="A120" s="65" t="s">
        <v>12</v>
      </c>
      <c r="B120" s="14" t="s">
        <v>121</v>
      </c>
      <c r="C120" s="14" t="s">
        <v>77</v>
      </c>
      <c r="D120" s="14" t="s">
        <v>40</v>
      </c>
      <c r="E120" s="18">
        <v>100</v>
      </c>
    </row>
    <row r="121" spans="1:5" ht="25.5" customHeight="1">
      <c r="A121" s="67" t="s">
        <v>122</v>
      </c>
      <c r="B121" s="21" t="s">
        <v>123</v>
      </c>
      <c r="C121" s="21"/>
      <c r="D121" s="21"/>
      <c r="E121" s="44">
        <f>E122</f>
        <v>120</v>
      </c>
    </row>
    <row r="122" spans="1:5" ht="32.25" customHeight="1">
      <c r="A122" s="85" t="s">
        <v>78</v>
      </c>
      <c r="B122" s="7" t="s">
        <v>123</v>
      </c>
      <c r="C122" s="7" t="s">
        <v>77</v>
      </c>
      <c r="D122" s="7"/>
      <c r="E122" s="8">
        <f>E123</f>
        <v>120</v>
      </c>
    </row>
    <row r="123" spans="1:5" ht="32.25" customHeight="1">
      <c r="A123" s="65" t="s">
        <v>12</v>
      </c>
      <c r="B123" s="14" t="s">
        <v>123</v>
      </c>
      <c r="C123" s="14" t="s">
        <v>77</v>
      </c>
      <c r="D123" s="14" t="s">
        <v>40</v>
      </c>
      <c r="E123" s="18">
        <v>120</v>
      </c>
    </row>
    <row r="124" spans="1:5" ht="32.25" customHeight="1">
      <c r="A124" s="43" t="s">
        <v>124</v>
      </c>
      <c r="B124" s="21" t="s">
        <v>125</v>
      </c>
      <c r="C124" s="21"/>
      <c r="D124" s="21"/>
      <c r="E124" s="44">
        <f>E125</f>
        <v>300</v>
      </c>
    </row>
    <row r="125" spans="1:5" ht="32.25" customHeight="1">
      <c r="A125" s="85" t="s">
        <v>78</v>
      </c>
      <c r="B125" s="7" t="s">
        <v>125</v>
      </c>
      <c r="C125" s="7" t="s">
        <v>77</v>
      </c>
      <c r="D125" s="7"/>
      <c r="E125" s="8">
        <f>E126</f>
        <v>300</v>
      </c>
    </row>
    <row r="126" spans="1:5" ht="32.25" customHeight="1">
      <c r="A126" s="65" t="s">
        <v>12</v>
      </c>
      <c r="B126" s="14" t="s">
        <v>125</v>
      </c>
      <c r="C126" s="14" t="s">
        <v>77</v>
      </c>
      <c r="D126" s="14" t="s">
        <v>40</v>
      </c>
      <c r="E126" s="18">
        <v>300</v>
      </c>
    </row>
    <row r="127" spans="1:5" ht="52.5" customHeight="1">
      <c r="A127" s="43" t="s">
        <v>126</v>
      </c>
      <c r="B127" s="21" t="s">
        <v>127</v>
      </c>
      <c r="C127" s="21"/>
      <c r="D127" s="21"/>
      <c r="E127" s="44">
        <f>E128</f>
        <v>100</v>
      </c>
    </row>
    <row r="128" spans="1:5" ht="32.25" customHeight="1">
      <c r="A128" s="85" t="s">
        <v>78</v>
      </c>
      <c r="B128" s="7" t="s">
        <v>127</v>
      </c>
      <c r="C128" s="7" t="s">
        <v>77</v>
      </c>
      <c r="D128" s="7"/>
      <c r="E128" s="8">
        <f>E129</f>
        <v>100</v>
      </c>
    </row>
    <row r="129" spans="1:5" ht="32.25" customHeight="1">
      <c r="A129" s="65" t="s">
        <v>12</v>
      </c>
      <c r="B129" s="14" t="s">
        <v>127</v>
      </c>
      <c r="C129" s="14" t="s">
        <v>77</v>
      </c>
      <c r="D129" s="14" t="s">
        <v>40</v>
      </c>
      <c r="E129" s="18">
        <v>100</v>
      </c>
    </row>
    <row r="130" spans="1:5" ht="15">
      <c r="A130" s="43" t="s">
        <v>180</v>
      </c>
      <c r="B130" s="21" t="s">
        <v>181</v>
      </c>
      <c r="C130" s="21"/>
      <c r="D130" s="21"/>
      <c r="E130" s="51">
        <f>E131</f>
        <v>200</v>
      </c>
    </row>
    <row r="131" spans="1:5" ht="30">
      <c r="A131" s="85" t="s">
        <v>78</v>
      </c>
      <c r="B131" s="42" t="s">
        <v>181</v>
      </c>
      <c r="C131" s="42" t="s">
        <v>77</v>
      </c>
      <c r="D131" s="42"/>
      <c r="E131" s="17">
        <f>E132</f>
        <v>200</v>
      </c>
    </row>
    <row r="132" spans="1:5" ht="30.75" customHeight="1">
      <c r="A132" s="65" t="s">
        <v>19</v>
      </c>
      <c r="B132" s="32" t="s">
        <v>181</v>
      </c>
      <c r="C132" s="32" t="s">
        <v>77</v>
      </c>
      <c r="D132" s="32" t="s">
        <v>20</v>
      </c>
      <c r="E132" s="52">
        <v>200</v>
      </c>
    </row>
    <row r="133" spans="1:5" ht="26.25" customHeight="1">
      <c r="A133" s="43" t="s">
        <v>128</v>
      </c>
      <c r="B133" s="21" t="s">
        <v>129</v>
      </c>
      <c r="C133" s="21"/>
      <c r="D133" s="21"/>
      <c r="E133" s="44">
        <f>E134</f>
        <v>500</v>
      </c>
    </row>
    <row r="134" spans="1:5" ht="30.75" customHeight="1">
      <c r="A134" s="85" t="s">
        <v>78</v>
      </c>
      <c r="B134" s="7" t="s">
        <v>129</v>
      </c>
      <c r="C134" s="7" t="s">
        <v>77</v>
      </c>
      <c r="D134" s="7"/>
      <c r="E134" s="8">
        <f>E135</f>
        <v>500</v>
      </c>
    </row>
    <row r="135" spans="1:5" ht="30.75" customHeight="1">
      <c r="A135" s="65" t="s">
        <v>12</v>
      </c>
      <c r="B135" s="14" t="s">
        <v>129</v>
      </c>
      <c r="C135" s="14" t="s">
        <v>77</v>
      </c>
      <c r="D135" s="14" t="s">
        <v>40</v>
      </c>
      <c r="E135" s="18">
        <v>500</v>
      </c>
    </row>
    <row r="136" spans="1:5" ht="40.5" customHeight="1">
      <c r="A136" s="123" t="s">
        <v>220</v>
      </c>
      <c r="B136" s="21" t="s">
        <v>221</v>
      </c>
      <c r="C136" s="21"/>
      <c r="D136" s="21"/>
      <c r="E136" s="88">
        <f>E137</f>
        <v>200</v>
      </c>
    </row>
    <row r="137" spans="1:5" ht="30.75" customHeight="1">
      <c r="A137" s="85" t="s">
        <v>78</v>
      </c>
      <c r="B137" s="42" t="s">
        <v>221</v>
      </c>
      <c r="C137" s="42" t="s">
        <v>77</v>
      </c>
      <c r="D137" s="42"/>
      <c r="E137" s="124">
        <f>E138</f>
        <v>200</v>
      </c>
    </row>
    <row r="138" spans="1:5" ht="30" customHeight="1">
      <c r="A138" s="89" t="s">
        <v>44</v>
      </c>
      <c r="B138" s="32" t="s">
        <v>221</v>
      </c>
      <c r="C138" s="32" t="s">
        <v>77</v>
      </c>
      <c r="D138" s="32" t="s">
        <v>43</v>
      </c>
      <c r="E138" s="38">
        <v>200</v>
      </c>
    </row>
    <row r="139" spans="1:5" ht="21" customHeight="1">
      <c r="A139" s="58" t="s">
        <v>213</v>
      </c>
      <c r="B139" s="21" t="s">
        <v>214</v>
      </c>
      <c r="C139" s="21" t="s">
        <v>5</v>
      </c>
      <c r="D139" s="21"/>
      <c r="E139" s="88">
        <f>E140</f>
        <v>300</v>
      </c>
    </row>
    <row r="140" spans="1:5" ht="30.75" customHeight="1">
      <c r="A140" s="85" t="s">
        <v>78</v>
      </c>
      <c r="B140" s="42" t="s">
        <v>214</v>
      </c>
      <c r="C140" s="42" t="s">
        <v>77</v>
      </c>
      <c r="D140" s="42"/>
      <c r="E140" s="124">
        <f>E141</f>
        <v>300</v>
      </c>
    </row>
    <row r="141" spans="1:5" ht="30.75" customHeight="1">
      <c r="A141" s="89" t="s">
        <v>41</v>
      </c>
      <c r="B141" s="32" t="s">
        <v>214</v>
      </c>
      <c r="C141" s="32" t="s">
        <v>77</v>
      </c>
      <c r="D141" s="32" t="s">
        <v>42</v>
      </c>
      <c r="E141" s="38">
        <v>300</v>
      </c>
    </row>
    <row r="142" spans="1:5" ht="21" customHeight="1">
      <c r="A142" s="62" t="s">
        <v>136</v>
      </c>
      <c r="B142" s="63" t="s">
        <v>137</v>
      </c>
      <c r="C142" s="63"/>
      <c r="D142" s="63"/>
      <c r="E142" s="64">
        <f>E143</f>
        <v>200</v>
      </c>
    </row>
    <row r="143" spans="1:5" ht="30.75" customHeight="1">
      <c r="A143" s="85" t="s">
        <v>78</v>
      </c>
      <c r="B143" s="59" t="s">
        <v>137</v>
      </c>
      <c r="C143" s="59" t="s">
        <v>77</v>
      </c>
      <c r="D143" s="59"/>
      <c r="E143" s="60">
        <f>E144</f>
        <v>200</v>
      </c>
    </row>
    <row r="144" spans="1:5" ht="30.75" customHeight="1">
      <c r="A144" s="61" t="s">
        <v>15</v>
      </c>
      <c r="B144" s="36" t="s">
        <v>137</v>
      </c>
      <c r="C144" s="36" t="s">
        <v>77</v>
      </c>
      <c r="D144" s="36" t="s">
        <v>16</v>
      </c>
      <c r="E144" s="37">
        <v>200</v>
      </c>
    </row>
    <row r="145" spans="1:5" ht="30">
      <c r="A145" s="67" t="s">
        <v>178</v>
      </c>
      <c r="B145" s="54" t="s">
        <v>179</v>
      </c>
      <c r="C145" s="54"/>
      <c r="D145" s="54"/>
      <c r="E145" s="100">
        <f>E146</f>
        <v>25.2</v>
      </c>
    </row>
    <row r="146" spans="1:5" ht="30">
      <c r="A146" s="85" t="s">
        <v>78</v>
      </c>
      <c r="B146" s="42" t="s">
        <v>179</v>
      </c>
      <c r="C146" s="42" t="s">
        <v>77</v>
      </c>
      <c r="D146" s="42"/>
      <c r="E146" s="17">
        <f>E147</f>
        <v>25.2</v>
      </c>
    </row>
    <row r="147" spans="1:5" ht="25.5" customHeight="1">
      <c r="A147" s="65" t="s">
        <v>17</v>
      </c>
      <c r="B147" s="32" t="s">
        <v>179</v>
      </c>
      <c r="C147" s="32" t="s">
        <v>77</v>
      </c>
      <c r="D147" s="32" t="s">
        <v>18</v>
      </c>
      <c r="E147" s="52">
        <v>25.2</v>
      </c>
    </row>
    <row r="148" spans="1:5" ht="30">
      <c r="A148" s="53" t="s">
        <v>174</v>
      </c>
      <c r="B148" s="54" t="s">
        <v>175</v>
      </c>
      <c r="C148" s="54"/>
      <c r="D148" s="54"/>
      <c r="E148" s="55">
        <f>E149</f>
        <v>2425.5</v>
      </c>
    </row>
    <row r="149" spans="1:5" ht="30">
      <c r="A149" s="85" t="s">
        <v>78</v>
      </c>
      <c r="B149" s="42" t="s">
        <v>175</v>
      </c>
      <c r="C149" s="42" t="s">
        <v>77</v>
      </c>
      <c r="D149" s="42"/>
      <c r="E149" s="17">
        <f>E150</f>
        <v>2425.5</v>
      </c>
    </row>
    <row r="150" spans="1:5" ht="30.75" customHeight="1">
      <c r="A150" s="65" t="s">
        <v>72</v>
      </c>
      <c r="B150" s="32" t="s">
        <v>175</v>
      </c>
      <c r="C150" s="32" t="s">
        <v>77</v>
      </c>
      <c r="D150" s="32" t="s">
        <v>55</v>
      </c>
      <c r="E150" s="52">
        <v>2425.5</v>
      </c>
    </row>
    <row r="151" spans="1:5" ht="21" customHeight="1">
      <c r="A151" s="67" t="s">
        <v>187</v>
      </c>
      <c r="B151" s="21" t="s">
        <v>188</v>
      </c>
      <c r="C151" s="21"/>
      <c r="D151" s="21"/>
      <c r="E151" s="44">
        <f>E152</f>
        <v>1250</v>
      </c>
    </row>
    <row r="152" spans="1:5" ht="30.75" customHeight="1">
      <c r="A152" s="85" t="s">
        <v>78</v>
      </c>
      <c r="B152" s="7" t="s">
        <v>188</v>
      </c>
      <c r="C152" s="49" t="s">
        <v>77</v>
      </c>
      <c r="D152" s="7"/>
      <c r="E152" s="20">
        <f>E153</f>
        <v>1250</v>
      </c>
    </row>
    <row r="153" spans="1:5" ht="30.75" customHeight="1">
      <c r="A153" s="40" t="s">
        <v>21</v>
      </c>
      <c r="B153" s="7" t="s">
        <v>188</v>
      </c>
      <c r="C153" s="49" t="s">
        <v>77</v>
      </c>
      <c r="D153" s="7" t="s">
        <v>22</v>
      </c>
      <c r="E153" s="20">
        <v>1250</v>
      </c>
    </row>
    <row r="154" spans="1:5" ht="23.25" customHeight="1">
      <c r="A154" s="67" t="s">
        <v>190</v>
      </c>
      <c r="B154" s="21" t="s">
        <v>189</v>
      </c>
      <c r="C154" s="21"/>
      <c r="D154" s="21"/>
      <c r="E154" s="44">
        <f>E155</f>
        <v>100</v>
      </c>
    </row>
    <row r="155" spans="1:5" ht="30.75" customHeight="1">
      <c r="A155" s="85" t="s">
        <v>78</v>
      </c>
      <c r="B155" s="7" t="s">
        <v>189</v>
      </c>
      <c r="C155" s="49" t="s">
        <v>77</v>
      </c>
      <c r="D155" s="7"/>
      <c r="E155" s="20">
        <f>E156</f>
        <v>100</v>
      </c>
    </row>
    <row r="156" spans="1:5" ht="30.75" customHeight="1">
      <c r="A156" s="40" t="s">
        <v>21</v>
      </c>
      <c r="B156" s="7" t="s">
        <v>189</v>
      </c>
      <c r="C156" s="49" t="s">
        <v>77</v>
      </c>
      <c r="D156" s="7" t="s">
        <v>22</v>
      </c>
      <c r="E156" s="20">
        <v>100</v>
      </c>
    </row>
    <row r="157" spans="1:5" ht="30.75" customHeight="1">
      <c r="A157" s="68" t="s">
        <v>197</v>
      </c>
      <c r="B157" s="21" t="s">
        <v>198</v>
      </c>
      <c r="C157" s="21"/>
      <c r="D157" s="21"/>
      <c r="E157" s="51">
        <f>E158</f>
        <v>4460</v>
      </c>
    </row>
    <row r="158" spans="1:5" ht="30.75" customHeight="1">
      <c r="A158" s="85" t="s">
        <v>78</v>
      </c>
      <c r="B158" s="42" t="s">
        <v>198</v>
      </c>
      <c r="C158" s="42" t="s">
        <v>77</v>
      </c>
      <c r="D158" s="42"/>
      <c r="E158" s="17">
        <f>E159</f>
        <v>4460</v>
      </c>
    </row>
    <row r="159" spans="1:5" ht="22.5" customHeight="1">
      <c r="A159" s="65" t="s">
        <v>25</v>
      </c>
      <c r="B159" s="32" t="s">
        <v>198</v>
      </c>
      <c r="C159" s="32" t="s">
        <v>77</v>
      </c>
      <c r="D159" s="32" t="s">
        <v>26</v>
      </c>
      <c r="E159" s="52">
        <v>4460</v>
      </c>
    </row>
    <row r="160" spans="1:5" ht="30.75" customHeight="1">
      <c r="A160" s="68" t="s">
        <v>68</v>
      </c>
      <c r="B160" s="21" t="s">
        <v>199</v>
      </c>
      <c r="C160" s="21"/>
      <c r="D160" s="21"/>
      <c r="E160" s="51">
        <f>E161</f>
        <v>60</v>
      </c>
    </row>
    <row r="161" spans="1:5" ht="30.75" customHeight="1">
      <c r="A161" s="85" t="s">
        <v>78</v>
      </c>
      <c r="B161" s="42" t="s">
        <v>199</v>
      </c>
      <c r="C161" s="42" t="s">
        <v>77</v>
      </c>
      <c r="D161" s="42"/>
      <c r="E161" s="17">
        <f>E162</f>
        <v>60</v>
      </c>
    </row>
    <row r="162" spans="1:5" ht="30.75" customHeight="1">
      <c r="A162" s="65" t="s">
        <v>25</v>
      </c>
      <c r="B162" s="32" t="s">
        <v>199</v>
      </c>
      <c r="C162" s="32" t="s">
        <v>77</v>
      </c>
      <c r="D162" s="32" t="s">
        <v>26</v>
      </c>
      <c r="E162" s="52">
        <v>60</v>
      </c>
    </row>
    <row r="163" spans="1:5" ht="30.75" customHeight="1">
      <c r="A163" s="68" t="s">
        <v>69</v>
      </c>
      <c r="B163" s="21" t="s">
        <v>200</v>
      </c>
      <c r="C163" s="21"/>
      <c r="D163" s="21"/>
      <c r="E163" s="51">
        <f>E164</f>
        <v>2013.9</v>
      </c>
    </row>
    <row r="164" spans="1:5" ht="30.75" customHeight="1">
      <c r="A164" s="85" t="s">
        <v>78</v>
      </c>
      <c r="B164" s="42" t="s">
        <v>200</v>
      </c>
      <c r="C164" s="42" t="s">
        <v>77</v>
      </c>
      <c r="D164" s="42"/>
      <c r="E164" s="17">
        <f>E165</f>
        <v>2013.9</v>
      </c>
    </row>
    <row r="165" spans="1:5" ht="30.75" customHeight="1">
      <c r="A165" s="65" t="s">
        <v>25</v>
      </c>
      <c r="B165" s="32" t="s">
        <v>200</v>
      </c>
      <c r="C165" s="32" t="s">
        <v>77</v>
      </c>
      <c r="D165" s="32" t="s">
        <v>26</v>
      </c>
      <c r="E165" s="52">
        <v>2013.9</v>
      </c>
    </row>
    <row r="166" spans="1:5" ht="30.75" customHeight="1">
      <c r="A166" s="68" t="s">
        <v>70</v>
      </c>
      <c r="B166" s="21" t="s">
        <v>201</v>
      </c>
      <c r="C166" s="29"/>
      <c r="D166" s="29"/>
      <c r="E166" s="51">
        <f>E167</f>
        <v>350</v>
      </c>
    </row>
    <row r="167" spans="1:5" ht="30.75" customHeight="1">
      <c r="A167" s="85" t="s">
        <v>78</v>
      </c>
      <c r="B167" s="42" t="s">
        <v>201</v>
      </c>
      <c r="C167" s="42" t="s">
        <v>77</v>
      </c>
      <c r="D167" s="42"/>
      <c r="E167" s="17">
        <f>E168</f>
        <v>350</v>
      </c>
    </row>
    <row r="168" spans="1:5" ht="30.75" customHeight="1">
      <c r="A168" s="65" t="s">
        <v>25</v>
      </c>
      <c r="B168" s="32" t="s">
        <v>201</v>
      </c>
      <c r="C168" s="32" t="s">
        <v>77</v>
      </c>
      <c r="D168" s="32" t="s">
        <v>26</v>
      </c>
      <c r="E168" s="52">
        <v>350</v>
      </c>
    </row>
    <row r="169" spans="1:5" ht="30.75" customHeight="1">
      <c r="A169" s="67" t="s">
        <v>195</v>
      </c>
      <c r="B169" s="21" t="s">
        <v>196</v>
      </c>
      <c r="C169" s="21"/>
      <c r="D169" s="21"/>
      <c r="E169" s="51">
        <f>E172+E170</f>
        <v>94</v>
      </c>
    </row>
    <row r="170" spans="1:5" ht="30.75" customHeight="1">
      <c r="A170" s="133" t="s">
        <v>78</v>
      </c>
      <c r="B170" s="42" t="s">
        <v>196</v>
      </c>
      <c r="C170" s="42" t="s">
        <v>77</v>
      </c>
      <c r="D170" s="42"/>
      <c r="E170" s="17">
        <f>E171</f>
        <v>90</v>
      </c>
    </row>
    <row r="171" spans="1:5" ht="30.75" customHeight="1">
      <c r="A171" s="89" t="s">
        <v>23</v>
      </c>
      <c r="B171" s="32" t="s">
        <v>196</v>
      </c>
      <c r="C171" s="32" t="s">
        <v>77</v>
      </c>
      <c r="D171" s="32" t="s">
        <v>24</v>
      </c>
      <c r="E171" s="52">
        <v>90</v>
      </c>
    </row>
    <row r="172" spans="1:5" ht="26.25" customHeight="1">
      <c r="A172" s="133" t="s">
        <v>82</v>
      </c>
      <c r="B172" s="42" t="s">
        <v>196</v>
      </c>
      <c r="C172" s="42" t="s">
        <v>81</v>
      </c>
      <c r="D172" s="42"/>
      <c r="E172" s="17">
        <f>E173</f>
        <v>4</v>
      </c>
    </row>
    <row r="173" spans="1:5" ht="26.25" customHeight="1">
      <c r="A173" s="89" t="s">
        <v>23</v>
      </c>
      <c r="B173" s="32" t="s">
        <v>196</v>
      </c>
      <c r="C173" s="32" t="s">
        <v>81</v>
      </c>
      <c r="D173" s="32" t="s">
        <v>24</v>
      </c>
      <c r="E173" s="52">
        <v>4</v>
      </c>
    </row>
    <row r="174" spans="1:5" ht="26.25" customHeight="1">
      <c r="A174" s="67" t="s">
        <v>203</v>
      </c>
      <c r="B174" s="21" t="s">
        <v>202</v>
      </c>
      <c r="C174" s="21"/>
      <c r="D174" s="21"/>
      <c r="E174" s="51">
        <f>E175</f>
        <v>130.1</v>
      </c>
    </row>
    <row r="175" spans="1:5" ht="28.5" customHeight="1">
      <c r="A175" s="133" t="s">
        <v>78</v>
      </c>
      <c r="B175" s="42" t="s">
        <v>202</v>
      </c>
      <c r="C175" s="42" t="s">
        <v>77</v>
      </c>
      <c r="D175" s="42"/>
      <c r="E175" s="17">
        <f>E176</f>
        <v>130.1</v>
      </c>
    </row>
    <row r="176" spans="1:5" ht="26.25" customHeight="1">
      <c r="A176" s="89" t="s">
        <v>98</v>
      </c>
      <c r="B176" s="32" t="s">
        <v>202</v>
      </c>
      <c r="C176" s="32" t="s">
        <v>77</v>
      </c>
      <c r="D176" s="32" t="s">
        <v>97</v>
      </c>
      <c r="E176" s="52">
        <v>130.1</v>
      </c>
    </row>
    <row r="177" spans="1:5" ht="36" customHeight="1">
      <c r="A177" s="45" t="s">
        <v>132</v>
      </c>
      <c r="B177" s="46" t="s">
        <v>133</v>
      </c>
      <c r="C177" s="27"/>
      <c r="D177" s="46"/>
      <c r="E177" s="70">
        <f>E178+E180</f>
        <v>223.2</v>
      </c>
    </row>
    <row r="178" spans="1:5" ht="15">
      <c r="A178" s="28" t="s">
        <v>84</v>
      </c>
      <c r="B178" s="29" t="s">
        <v>133</v>
      </c>
      <c r="C178" s="29" t="s">
        <v>83</v>
      </c>
      <c r="D178" s="29"/>
      <c r="E178" s="30">
        <f>E179</f>
        <v>203.1</v>
      </c>
    </row>
    <row r="179" spans="1:5" ht="23.25" customHeight="1">
      <c r="A179" s="65" t="s">
        <v>13</v>
      </c>
      <c r="B179" s="32" t="s">
        <v>133</v>
      </c>
      <c r="C179" s="32" t="s">
        <v>83</v>
      </c>
      <c r="D179" s="32" t="s">
        <v>14</v>
      </c>
      <c r="E179" s="18">
        <v>203.1</v>
      </c>
    </row>
    <row r="180" spans="1:5" ht="30">
      <c r="A180" s="85" t="s">
        <v>78</v>
      </c>
      <c r="B180" s="29" t="s">
        <v>133</v>
      </c>
      <c r="C180" s="29" t="s">
        <v>77</v>
      </c>
      <c r="D180" s="29"/>
      <c r="E180" s="30">
        <f>E181</f>
        <v>20.1</v>
      </c>
    </row>
    <row r="181" spans="1:5" ht="30.75" customHeight="1">
      <c r="A181" s="65" t="s">
        <v>13</v>
      </c>
      <c r="B181" s="32" t="s">
        <v>133</v>
      </c>
      <c r="C181" s="32" t="s">
        <v>77</v>
      </c>
      <c r="D181" s="32" t="s">
        <v>14</v>
      </c>
      <c r="E181" s="18">
        <v>20.1</v>
      </c>
    </row>
    <row r="182" spans="1:5" ht="30">
      <c r="A182" s="126" t="s">
        <v>191</v>
      </c>
      <c r="B182" s="121" t="s">
        <v>192</v>
      </c>
      <c r="C182" s="121"/>
      <c r="D182" s="121"/>
      <c r="E182" s="122">
        <f>E183</f>
        <v>215.9</v>
      </c>
    </row>
    <row r="183" spans="1:5" ht="15">
      <c r="A183" s="9" t="s">
        <v>80</v>
      </c>
      <c r="B183" s="42" t="s">
        <v>192</v>
      </c>
      <c r="C183" s="42" t="s">
        <v>79</v>
      </c>
      <c r="D183" s="42"/>
      <c r="E183" s="127">
        <f>E184</f>
        <v>215.9</v>
      </c>
    </row>
    <row r="184" spans="1:5" ht="35.25" customHeight="1">
      <c r="A184" s="40" t="s">
        <v>21</v>
      </c>
      <c r="B184" s="32" t="s">
        <v>192</v>
      </c>
      <c r="C184" s="32" t="s">
        <v>79</v>
      </c>
      <c r="D184" s="32" t="s">
        <v>22</v>
      </c>
      <c r="E184" s="128">
        <v>215.9</v>
      </c>
    </row>
    <row r="185" spans="1:5" ht="35.25" customHeight="1">
      <c r="A185" s="126" t="s">
        <v>193</v>
      </c>
      <c r="B185" s="121" t="s">
        <v>194</v>
      </c>
      <c r="C185" s="121"/>
      <c r="D185" s="121"/>
      <c r="E185" s="122">
        <f>E186</f>
        <v>3218.9</v>
      </c>
    </row>
    <row r="186" spans="1:5" ht="35.25" customHeight="1">
      <c r="A186" s="9" t="s">
        <v>80</v>
      </c>
      <c r="B186" s="42" t="s">
        <v>194</v>
      </c>
      <c r="C186" s="42" t="s">
        <v>79</v>
      </c>
      <c r="D186" s="42"/>
      <c r="E186" s="127">
        <f>E187</f>
        <v>3218.9</v>
      </c>
    </row>
    <row r="187" spans="1:5" ht="35.25" customHeight="1">
      <c r="A187" s="40" t="s">
        <v>21</v>
      </c>
      <c r="B187" s="32" t="s">
        <v>194</v>
      </c>
      <c r="C187" s="32" t="s">
        <v>79</v>
      </c>
      <c r="D187" s="32" t="s">
        <v>22</v>
      </c>
      <c r="E187" s="128">
        <v>3218.9</v>
      </c>
    </row>
    <row r="188" spans="1:5" ht="34.5" customHeight="1">
      <c r="A188" s="53" t="s">
        <v>176</v>
      </c>
      <c r="B188" s="54" t="s">
        <v>177</v>
      </c>
      <c r="C188" s="54"/>
      <c r="D188" s="54"/>
      <c r="E188" s="55">
        <f>E189</f>
        <v>220.4</v>
      </c>
    </row>
    <row r="189" spans="1:5" ht="31.5" customHeight="1">
      <c r="A189" s="85" t="s">
        <v>78</v>
      </c>
      <c r="B189" s="42" t="s">
        <v>177</v>
      </c>
      <c r="C189" s="42" t="s">
        <v>77</v>
      </c>
      <c r="D189" s="42"/>
      <c r="E189" s="17">
        <f>E190</f>
        <v>220.4</v>
      </c>
    </row>
    <row r="190" spans="1:5" ht="25.5" customHeight="1">
      <c r="A190" s="65" t="s">
        <v>72</v>
      </c>
      <c r="B190" s="32" t="s">
        <v>177</v>
      </c>
      <c r="C190" s="32" t="s">
        <v>77</v>
      </c>
      <c r="D190" s="32" t="s">
        <v>55</v>
      </c>
      <c r="E190" s="52">
        <v>220.4</v>
      </c>
    </row>
    <row r="191" spans="1:5" ht="33" customHeight="1">
      <c r="A191" s="53" t="s">
        <v>205</v>
      </c>
      <c r="B191" s="54" t="s">
        <v>204</v>
      </c>
      <c r="C191" s="54"/>
      <c r="D191" s="54"/>
      <c r="E191" s="55">
        <f>E192</f>
        <v>400</v>
      </c>
    </row>
    <row r="192" spans="1:5" ht="33" customHeight="1">
      <c r="A192" s="85" t="s">
        <v>78</v>
      </c>
      <c r="B192" s="42" t="s">
        <v>204</v>
      </c>
      <c r="C192" s="42" t="s">
        <v>77</v>
      </c>
      <c r="D192" s="42"/>
      <c r="E192" s="17">
        <f>E193</f>
        <v>400</v>
      </c>
    </row>
    <row r="193" spans="1:5" ht="25.5" customHeight="1">
      <c r="A193" s="65" t="s">
        <v>98</v>
      </c>
      <c r="B193" s="32" t="s">
        <v>204</v>
      </c>
      <c r="C193" s="32" t="s">
        <v>77</v>
      </c>
      <c r="D193" s="32" t="s">
        <v>97</v>
      </c>
      <c r="E193" s="52">
        <v>400</v>
      </c>
    </row>
    <row r="194" spans="1:5" ht="45">
      <c r="A194" s="43" t="s">
        <v>114</v>
      </c>
      <c r="B194" s="21" t="s">
        <v>115</v>
      </c>
      <c r="C194" s="21"/>
      <c r="D194" s="21"/>
      <c r="E194" s="51">
        <f>E195</f>
        <v>83.5</v>
      </c>
    </row>
    <row r="195" spans="1:5" ht="21.75" customHeight="1">
      <c r="A195" s="6" t="s">
        <v>47</v>
      </c>
      <c r="B195" s="7" t="s">
        <v>115</v>
      </c>
      <c r="C195" s="7" t="s">
        <v>48</v>
      </c>
      <c r="D195" s="7"/>
      <c r="E195" s="8">
        <f>E196</f>
        <v>83.5</v>
      </c>
    </row>
    <row r="196" spans="1:5" ht="26.25" customHeight="1">
      <c r="A196" s="72" t="s">
        <v>45</v>
      </c>
      <c r="B196" s="14" t="s">
        <v>115</v>
      </c>
      <c r="C196" s="14" t="s">
        <v>48</v>
      </c>
      <c r="D196" s="14" t="s">
        <v>46</v>
      </c>
      <c r="E196" s="18">
        <v>83.5</v>
      </c>
    </row>
    <row r="197" spans="1:5" ht="59.25" customHeight="1">
      <c r="A197" s="158" t="s">
        <v>236</v>
      </c>
      <c r="B197" s="63" t="s">
        <v>215</v>
      </c>
      <c r="C197" s="63"/>
      <c r="D197" s="63"/>
      <c r="E197" s="129">
        <f>E198</f>
        <v>85.7</v>
      </c>
    </row>
    <row r="198" spans="1:5" ht="24.75" customHeight="1">
      <c r="A198" s="130" t="s">
        <v>47</v>
      </c>
      <c r="B198" s="59" t="s">
        <v>215</v>
      </c>
      <c r="C198" s="59" t="s">
        <v>48</v>
      </c>
      <c r="D198" s="59"/>
      <c r="E198" s="131">
        <f>E199</f>
        <v>85.7</v>
      </c>
    </row>
    <row r="199" spans="1:5" ht="15">
      <c r="A199" s="125" t="s">
        <v>41</v>
      </c>
      <c r="B199" s="83" t="s">
        <v>215</v>
      </c>
      <c r="C199" s="83" t="s">
        <v>48</v>
      </c>
      <c r="D199" s="83" t="s">
        <v>42</v>
      </c>
      <c r="E199" s="132">
        <v>85.7</v>
      </c>
    </row>
    <row r="200" spans="1:5" ht="30">
      <c r="A200" s="43" t="s">
        <v>130</v>
      </c>
      <c r="B200" s="21" t="s">
        <v>131</v>
      </c>
      <c r="C200" s="21"/>
      <c r="D200" s="21"/>
      <c r="E200" s="51">
        <f>E201</f>
        <v>114.1</v>
      </c>
    </row>
    <row r="201" spans="1:5" ht="21.75" customHeight="1">
      <c r="A201" s="6" t="s">
        <v>47</v>
      </c>
      <c r="B201" s="7" t="s">
        <v>131</v>
      </c>
      <c r="C201" s="7" t="s">
        <v>48</v>
      </c>
      <c r="D201" s="7"/>
      <c r="E201" s="73">
        <f>E202</f>
        <v>114.1</v>
      </c>
    </row>
    <row r="202" spans="1:5" ht="24.75" customHeight="1">
      <c r="A202" s="65" t="s">
        <v>12</v>
      </c>
      <c r="B202" s="14" t="s">
        <v>131</v>
      </c>
      <c r="C202" s="14" t="s">
        <v>48</v>
      </c>
      <c r="D202" s="14" t="s">
        <v>40</v>
      </c>
      <c r="E202" s="10">
        <v>114.1</v>
      </c>
    </row>
    <row r="203" spans="1:5" ht="30">
      <c r="A203" s="43" t="s">
        <v>108</v>
      </c>
      <c r="B203" s="21" t="s">
        <v>109</v>
      </c>
      <c r="C203" s="21"/>
      <c r="D203" s="21"/>
      <c r="E203" s="44">
        <f>E204</f>
        <v>122.7</v>
      </c>
    </row>
    <row r="204" spans="1:5" ht="15">
      <c r="A204" s="6" t="s">
        <v>47</v>
      </c>
      <c r="B204" s="7" t="s">
        <v>109</v>
      </c>
      <c r="C204" s="7" t="s">
        <v>48</v>
      </c>
      <c r="D204" s="7"/>
      <c r="E204" s="8">
        <f>E205</f>
        <v>122.7</v>
      </c>
    </row>
    <row r="205" spans="1:5" ht="45">
      <c r="A205" s="65" t="s">
        <v>8</v>
      </c>
      <c r="B205" s="14" t="s">
        <v>109</v>
      </c>
      <c r="C205" s="14" t="s">
        <v>48</v>
      </c>
      <c r="D205" s="14" t="s">
        <v>9</v>
      </c>
      <c r="E205" s="18">
        <v>122.7</v>
      </c>
    </row>
    <row r="206" spans="1:5" ht="30">
      <c r="A206" s="43" t="s">
        <v>110</v>
      </c>
      <c r="B206" s="21" t="s">
        <v>111</v>
      </c>
      <c r="C206" s="21"/>
      <c r="D206" s="21"/>
      <c r="E206" s="44">
        <f>E207</f>
        <v>64.3</v>
      </c>
    </row>
    <row r="207" spans="1:5" ht="24.75" customHeight="1">
      <c r="A207" s="6" t="s">
        <v>47</v>
      </c>
      <c r="B207" s="7" t="s">
        <v>111</v>
      </c>
      <c r="C207" s="7" t="s">
        <v>48</v>
      </c>
      <c r="D207" s="7"/>
      <c r="E207" s="8">
        <f>E208</f>
        <v>64.3</v>
      </c>
    </row>
    <row r="208" spans="1:5" ht="45">
      <c r="A208" s="65" t="s">
        <v>8</v>
      </c>
      <c r="B208" s="14" t="s">
        <v>111</v>
      </c>
      <c r="C208" s="14" t="s">
        <v>48</v>
      </c>
      <c r="D208" s="14" t="s">
        <v>9</v>
      </c>
      <c r="E208" s="18">
        <v>64.3</v>
      </c>
    </row>
    <row r="209" spans="1:5" ht="45">
      <c r="A209" s="50" t="s">
        <v>224</v>
      </c>
      <c r="B209" s="21" t="s">
        <v>225</v>
      </c>
      <c r="C209" s="21"/>
      <c r="D209" s="21"/>
      <c r="E209" s="44">
        <f>E210</f>
        <v>72.5</v>
      </c>
    </row>
    <row r="210" spans="1:5" ht="15">
      <c r="A210" s="6" t="s">
        <v>47</v>
      </c>
      <c r="B210" s="7" t="s">
        <v>225</v>
      </c>
      <c r="C210" s="7" t="s">
        <v>48</v>
      </c>
      <c r="D210" s="7"/>
      <c r="E210" s="8">
        <f>E211</f>
        <v>72.5</v>
      </c>
    </row>
    <row r="211" spans="1:5" ht="30">
      <c r="A211" s="89" t="s">
        <v>6</v>
      </c>
      <c r="B211" s="14" t="s">
        <v>225</v>
      </c>
      <c r="C211" s="14" t="s">
        <v>48</v>
      </c>
      <c r="D211" s="14" t="s">
        <v>7</v>
      </c>
      <c r="E211" s="18">
        <v>72.5</v>
      </c>
    </row>
    <row r="212" spans="1:5" ht="45">
      <c r="A212" s="79" t="s">
        <v>134</v>
      </c>
      <c r="B212" s="46" t="s">
        <v>135</v>
      </c>
      <c r="C212" s="46"/>
      <c r="D212" s="46"/>
      <c r="E212" s="80">
        <f>E213</f>
        <v>45.2</v>
      </c>
    </row>
    <row r="213" spans="1:5" ht="15">
      <c r="A213" s="74" t="s">
        <v>47</v>
      </c>
      <c r="B213" s="75" t="s">
        <v>135</v>
      </c>
      <c r="C213" s="75" t="s">
        <v>48</v>
      </c>
      <c r="D213" s="75"/>
      <c r="E213" s="76">
        <f>E214</f>
        <v>45.2</v>
      </c>
    </row>
    <row r="214" spans="1:5" ht="30">
      <c r="A214" s="61" t="s">
        <v>36</v>
      </c>
      <c r="B214" s="77" t="s">
        <v>135</v>
      </c>
      <c r="C214" s="77" t="s">
        <v>48</v>
      </c>
      <c r="D214" s="77" t="s">
        <v>35</v>
      </c>
      <c r="E214" s="78">
        <v>45.2</v>
      </c>
    </row>
    <row r="215" spans="1:5" ht="22.5" customHeight="1">
      <c r="A215" s="43" t="s">
        <v>112</v>
      </c>
      <c r="B215" s="21" t="s">
        <v>113</v>
      </c>
      <c r="C215" s="21"/>
      <c r="D215" s="21"/>
      <c r="E215" s="44">
        <f>E216</f>
        <v>134.7</v>
      </c>
    </row>
    <row r="216" spans="1:5" ht="15">
      <c r="A216" s="6" t="s">
        <v>47</v>
      </c>
      <c r="B216" s="7" t="s">
        <v>113</v>
      </c>
      <c r="C216" s="7" t="s">
        <v>48</v>
      </c>
      <c r="D216" s="7"/>
      <c r="E216" s="8">
        <f>E217</f>
        <v>134.7</v>
      </c>
    </row>
    <row r="217" spans="1:5" ht="45.75" thickBot="1">
      <c r="A217" s="65" t="s">
        <v>8</v>
      </c>
      <c r="B217" s="14" t="s">
        <v>113</v>
      </c>
      <c r="C217" s="14" t="s">
        <v>48</v>
      </c>
      <c r="D217" s="14" t="s">
        <v>9</v>
      </c>
      <c r="E217" s="18">
        <v>134.7</v>
      </c>
    </row>
    <row r="218" spans="1:5" ht="16.5" thickBot="1">
      <c r="A218" s="134" t="s">
        <v>31</v>
      </c>
      <c r="B218" s="135"/>
      <c r="C218" s="135"/>
      <c r="D218" s="135"/>
      <c r="E218" s="136">
        <f>E14+E19+E39+E44+E52+E94+E83+E88</f>
        <v>48840.40000000001</v>
      </c>
    </row>
  </sheetData>
  <sheetProtection/>
  <autoFilter ref="A13:F82"/>
  <mergeCells count="10">
    <mergeCell ref="A5:E5"/>
    <mergeCell ref="A6:E6"/>
    <mergeCell ref="A1:E1"/>
    <mergeCell ref="A2:E2"/>
    <mergeCell ref="B3:E3"/>
    <mergeCell ref="A4:E4"/>
    <mergeCell ref="B7:E7"/>
    <mergeCell ref="B8:E8"/>
    <mergeCell ref="B9:E9"/>
    <mergeCell ref="A10:E10"/>
  </mergeCells>
  <printOptions horizontalCentered="1"/>
  <pageMargins left="0.3937007874015748" right="0.3937007874015748" top="0.5905511811023623" bottom="0.5905511811023623" header="0.5118110236220472" footer="0.31496062992125984"/>
  <pageSetup fitToHeight="5" fitToWidth="1" horizontalDpi="1200" verticalDpi="1200" orientation="portrait" paperSize="9" scale="5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2013-12-24T08:11:22Z</cp:lastPrinted>
  <dcterms:created xsi:type="dcterms:W3CDTF">2008-08-26T08:49:12Z</dcterms:created>
  <dcterms:modified xsi:type="dcterms:W3CDTF">2015-12-28T06:41:38Z</dcterms:modified>
  <cp:category/>
  <cp:version/>
  <cp:contentType/>
  <cp:contentStatus/>
</cp:coreProperties>
</file>